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ZAPYTANIA OFERTOWE/2025/2.9.2025 - dostawa oświetlenia/2. Zapytanie ofertowe/"/>
    </mc:Choice>
  </mc:AlternateContent>
  <xr:revisionPtr revIDLastSave="1488" documentId="13_ncr:1_{61C655A0-7DEE-47BD-93FC-24F1F982EBDF}" xr6:coauthVersionLast="47" xr6:coauthVersionMax="47" xr10:uidLastSave="{15F97CA8-68AB-44CF-84ED-8CA116504FAD}"/>
  <bookViews>
    <workbookView xWindow="-108" yWindow="-108" windowWidth="23256" windowHeight="12456" xr2:uid="{8FB2A341-BEBC-4D90-9B75-6F65C01703A1}"/>
  </bookViews>
  <sheets>
    <sheet name="spec. asort.-cenow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G92" i="1" l="1"/>
  <c r="I92" i="1" s="1"/>
  <c r="G93" i="1"/>
  <c r="I93" i="1" s="1"/>
  <c r="G41" i="1"/>
  <c r="I41" i="1" s="1"/>
  <c r="G42" i="1"/>
  <c r="I42" i="1" s="1"/>
  <c r="J42" i="1" s="1"/>
  <c r="G43" i="1"/>
  <c r="I43" i="1" s="1"/>
  <c r="J43" i="1" s="1"/>
  <c r="G44" i="1"/>
  <c r="I44" i="1" s="1"/>
  <c r="G45" i="1"/>
  <c r="I45" i="1" s="1"/>
  <c r="G46" i="1"/>
  <c r="I46" i="1" s="1"/>
  <c r="J46" i="1" s="1"/>
  <c r="G47" i="1"/>
  <c r="I47" i="1" s="1"/>
  <c r="J47" i="1" s="1"/>
  <c r="G48" i="1"/>
  <c r="I48" i="1" s="1"/>
  <c r="G49" i="1"/>
  <c r="I49" i="1" s="1"/>
  <c r="G50" i="1"/>
  <c r="I50" i="1" s="1"/>
  <c r="J50" i="1" s="1"/>
  <c r="G51" i="1"/>
  <c r="I51" i="1" s="1"/>
  <c r="J51" i="1" s="1"/>
  <c r="G52" i="1"/>
  <c r="I52" i="1" s="1"/>
  <c r="G53" i="1"/>
  <c r="I53" i="1" s="1"/>
  <c r="G54" i="1"/>
  <c r="I54" i="1" s="1"/>
  <c r="J54" i="1" s="1"/>
  <c r="G55" i="1"/>
  <c r="I55" i="1" s="1"/>
  <c r="J55" i="1" s="1"/>
  <c r="G56" i="1"/>
  <c r="I56" i="1" s="1"/>
  <c r="G57" i="1"/>
  <c r="I57" i="1" s="1"/>
  <c r="G58" i="1"/>
  <c r="I58" i="1" s="1"/>
  <c r="J58" i="1" s="1"/>
  <c r="G59" i="1"/>
  <c r="I59" i="1" s="1"/>
  <c r="J59" i="1" s="1"/>
  <c r="G60" i="1"/>
  <c r="I60" i="1" s="1"/>
  <c r="G61" i="1"/>
  <c r="I61" i="1" s="1"/>
  <c r="G62" i="1"/>
  <c r="I62" i="1" s="1"/>
  <c r="J62" i="1" s="1"/>
  <c r="G63" i="1"/>
  <c r="I63" i="1" s="1"/>
  <c r="J63" i="1" s="1"/>
  <c r="G64" i="1"/>
  <c r="I64" i="1" s="1"/>
  <c r="G65" i="1"/>
  <c r="I65" i="1" s="1"/>
  <c r="G66" i="1"/>
  <c r="I66" i="1" s="1"/>
  <c r="J66" i="1" s="1"/>
  <c r="G67" i="1"/>
  <c r="I67" i="1" s="1"/>
  <c r="J67" i="1" s="1"/>
  <c r="G68" i="1"/>
  <c r="I68" i="1" s="1"/>
  <c r="G69" i="1"/>
  <c r="I69" i="1" s="1"/>
  <c r="G70" i="1"/>
  <c r="I70" i="1" s="1"/>
  <c r="J70" i="1" s="1"/>
  <c r="G71" i="1"/>
  <c r="I71" i="1" s="1"/>
  <c r="J71" i="1" s="1"/>
  <c r="G72" i="1"/>
  <c r="I72" i="1" s="1"/>
  <c r="G73" i="1"/>
  <c r="I73" i="1" s="1"/>
  <c r="G74" i="1"/>
  <c r="I74" i="1" s="1"/>
  <c r="J74" i="1" s="1"/>
  <c r="G75" i="1"/>
  <c r="I75" i="1" s="1"/>
  <c r="J75" i="1" s="1"/>
  <c r="G76" i="1"/>
  <c r="I76" i="1" s="1"/>
  <c r="G77" i="1"/>
  <c r="I77" i="1" s="1"/>
  <c r="G78" i="1"/>
  <c r="I78" i="1" s="1"/>
  <c r="J78" i="1" s="1"/>
  <c r="G79" i="1"/>
  <c r="I79" i="1" s="1"/>
  <c r="J79" i="1" s="1"/>
  <c r="G80" i="1"/>
  <c r="I80" i="1" s="1"/>
  <c r="G81" i="1"/>
  <c r="I81" i="1" s="1"/>
  <c r="G82" i="1"/>
  <c r="I82" i="1" s="1"/>
  <c r="J82" i="1" s="1"/>
  <c r="G83" i="1"/>
  <c r="I83" i="1" s="1"/>
  <c r="J83" i="1" s="1"/>
  <c r="G84" i="1"/>
  <c r="I84" i="1" s="1"/>
  <c r="G85" i="1"/>
  <c r="I85" i="1" s="1"/>
  <c r="G86" i="1"/>
  <c r="I86" i="1" s="1"/>
  <c r="J86" i="1" s="1"/>
  <c r="G87" i="1"/>
  <c r="I87" i="1" s="1"/>
  <c r="J87" i="1" s="1"/>
  <c r="G88" i="1"/>
  <c r="I88" i="1" s="1"/>
  <c r="G89" i="1"/>
  <c r="I89" i="1" s="1"/>
  <c r="G90" i="1"/>
  <c r="I90" i="1" s="1"/>
  <c r="J90" i="1" s="1"/>
  <c r="G91" i="1"/>
  <c r="I91" i="1" s="1"/>
  <c r="J91" i="1" s="1"/>
  <c r="G94" i="1"/>
  <c r="I94" i="1" s="1"/>
  <c r="G7" i="1"/>
  <c r="I7" i="1" s="1"/>
  <c r="G8" i="1"/>
  <c r="I8" i="1" s="1"/>
  <c r="G9" i="1"/>
  <c r="I9" i="1" s="1"/>
  <c r="G10" i="1"/>
  <c r="I10" i="1" s="1"/>
  <c r="J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J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J24" i="1" s="1"/>
  <c r="G25" i="1"/>
  <c r="I25" i="1" s="1"/>
  <c r="G26" i="1"/>
  <c r="I26" i="1" s="1"/>
  <c r="J26" i="1" s="1"/>
  <c r="G27" i="1"/>
  <c r="I27" i="1" s="1"/>
  <c r="G28" i="1"/>
  <c r="I28" i="1" s="1"/>
  <c r="G29" i="1"/>
  <c r="I29" i="1" s="1"/>
  <c r="J29" i="1" s="1"/>
  <c r="G30" i="1"/>
  <c r="I30" i="1" s="1"/>
  <c r="G31" i="1"/>
  <c r="I31" i="1" s="1"/>
  <c r="G32" i="1"/>
  <c r="I32" i="1" s="1"/>
  <c r="J32" i="1" s="1"/>
  <c r="G33" i="1"/>
  <c r="I33" i="1" s="1"/>
  <c r="G34" i="1"/>
  <c r="I34" i="1" s="1"/>
  <c r="J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J40" i="1" s="1"/>
  <c r="G6" i="1"/>
  <c r="I6" i="1" s="1"/>
  <c r="J6" i="1" s="1"/>
  <c r="J93" i="1" l="1"/>
  <c r="J92" i="1"/>
  <c r="J81" i="1"/>
  <c r="J65" i="1"/>
  <c r="J89" i="1"/>
  <c r="J73" i="1"/>
  <c r="J57" i="1"/>
  <c r="J41" i="1"/>
  <c r="J49" i="1"/>
  <c r="J85" i="1"/>
  <c r="J69" i="1"/>
  <c r="J53" i="1"/>
  <c r="J77" i="1"/>
  <c r="J61" i="1"/>
  <c r="J45" i="1"/>
  <c r="J88" i="1"/>
  <c r="J80" i="1"/>
  <c r="J72" i="1"/>
  <c r="J64" i="1"/>
  <c r="J56" i="1"/>
  <c r="J48" i="1"/>
  <c r="J94" i="1"/>
  <c r="J84" i="1"/>
  <c r="J76" i="1"/>
  <c r="J68" i="1"/>
  <c r="J60" i="1"/>
  <c r="J52" i="1"/>
  <c r="J44" i="1"/>
  <c r="J21" i="1"/>
  <c r="J17" i="1"/>
  <c r="J25" i="1"/>
  <c r="J13" i="1"/>
  <c r="J37" i="1"/>
  <c r="J33" i="1"/>
  <c r="J11" i="1"/>
  <c r="J19" i="1"/>
  <c r="J9" i="1"/>
  <c r="J35" i="1"/>
  <c r="J27" i="1"/>
  <c r="J16" i="1"/>
  <c r="J36" i="1"/>
  <c r="J28" i="1"/>
  <c r="J20" i="1"/>
  <c r="J12" i="1"/>
  <c r="J38" i="1"/>
  <c r="J30" i="1"/>
  <c r="J22" i="1"/>
  <c r="J14" i="1"/>
  <c r="J8" i="1"/>
  <c r="J39" i="1"/>
  <c r="J31" i="1"/>
  <c r="J23" i="1"/>
  <c r="J15" i="1"/>
  <c r="J7" i="1"/>
  <c r="G5" i="1" l="1"/>
  <c r="I5" i="1" l="1"/>
  <c r="I95" i="1" s="1"/>
  <c r="J5" i="1" l="1"/>
  <c r="J95" i="1" s="1"/>
</calcChain>
</file>

<file path=xl/sharedStrings.xml><?xml version="1.0" encoding="utf-8"?>
<sst xmlns="http://schemas.openxmlformats.org/spreadsheetml/2006/main" count="195" uniqueCount="107">
  <si>
    <t>Lp.</t>
  </si>
  <si>
    <t>Stawka VAT 
(%)</t>
  </si>
  <si>
    <t>J.m.</t>
  </si>
  <si>
    <t>Cena jednostkowa netto 
(PLN)</t>
  </si>
  <si>
    <t>Łącznie:</t>
  </si>
  <si>
    <t>szt.</t>
  </si>
  <si>
    <t>Ilość</t>
  </si>
  <si>
    <t>SPECYFIKACJA ASORTYMENTOWO - CENOWA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</si>
  <si>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</si>
  <si>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 x 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</si>
  <si>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</si>
  <si>
    <t>kpl.</t>
  </si>
  <si>
    <t>Świetlówka liniowa;Trzonek G5 T5 FH HE;moc żródła światła 14W  ; długość 55cm ;barwa światła neutralna; Żywotność min (h)20000   ;strumień świetlny 1200 lm</t>
  </si>
  <si>
    <t xml:space="preserve">Panel LED;wymiary; 60x60 max. wys. do 14mm; temperatura barwowa  4000K;moc żródła światła  40W; żywotność min35 000 h ;  Strumień świetlny min : 3600lm; UGR &lt;19 ; Kąt źródła światła: 120°; barwa światła  830 - neutralna; montaż podtynkowy </t>
  </si>
  <si>
    <t>Świetlówka T8  150cm  ;moc żródła światła min 58W ;barwa światła Światło dzienne; Żywotność min (h)80000 Strumień świetlny min 5000 lm</t>
  </si>
  <si>
    <t>Świetlówka HE 35/840T5 4000K 145CM</t>
  </si>
  <si>
    <t xml:space="preserve">Żarówka LED; moc źródła światła min. 14W;  barwa światła neutralna; 220-240V; E27; średnia żywotność min. 28000 h;  całkowity strumień świetlny min. 1500 lm      </t>
  </si>
  <si>
    <t xml:space="preserve"> Żarówka LED; moc źródła światła min. 5,7W; E14; całkowity strumień świetlny min. 470 lm; kształt źródła światła: świeczka; żywotność: min. 15000 h;  barwa światła neutralna</t>
  </si>
  <si>
    <t>Żarówka  LED  ; moc żródła światła min 8,5W ; barwa światła neutralna ;220-240V ; E27  ; średnia żywotność min 30000h;   całkowity strumień świetlny min  800 lm</t>
  </si>
  <si>
    <t>Żarówka LED; moc źródła światła min. 5W (50W); barwa światła neutralna; GU10; żywotość min. 15000 h; strumień świetlny min. 750 lm</t>
  </si>
  <si>
    <t>Świetlówka L T8  moc źródła światła; 36W; barwa  ciepła biała; 120cm; żywotność min. (h) 20000; strumień świetlny min. 3300 lm</t>
  </si>
  <si>
    <t>Świetlówka L-T8; moc źródła światła 18W; barwa neutralna długosć 59cm; min. żywotność min. (h) 20000; strumień świetlny min. 1300 lm</t>
  </si>
  <si>
    <t>Zapłonnik 4-65W w układach z konwencjonalnym statecznikiem. Napięcie znamionowe 220-240V</t>
  </si>
  <si>
    <t>Zapłonnik 4 - 22W w układach z konwencjonalnym statecznikiem. Napięcie znamionowe 220-240V</t>
  </si>
  <si>
    <t>Kompaktowa świetlówka; moc 13W, źródła światła neutralne; jednostronny trzonek 4-kołkowy G24q.; żywotnośc min. h 10000; strumień świetlny min. 900 lm</t>
  </si>
  <si>
    <t>Kompaktowa świetlówka; moc źródła światła 18W; barwa światła neutralna; G24d-1 (2 piny); żywotność min. h 10000; strumień świetlny min. 1200 lm</t>
  </si>
  <si>
    <t>Świetlówka kompaktowa; moc źródła światła 13W;  barwa światła neutralne; trzonek G24d-1 (2 piny);  żywotność min. h 10000; strumień świetlny min. 900 lm</t>
  </si>
  <si>
    <t>Kompaktowa świetlówka; moc źródła światła 18W; barwa światła neutralna; 4P G24q; żywotność min.  h 10000; strumień świetlny min. 1200 lm</t>
  </si>
  <si>
    <t>Kompaktowa świetlówka; moc źródła światła 26W; barwa światła neutralna; 2P G24q; żywotność min. h 10000; strumień świetlny min. 1800 lm</t>
  </si>
  <si>
    <t>Kompaktowa świetlówka; moc źródła swiatła 26W; barwa światła neutralna; 4P G24q; żywotność min. h 10000; strumień świetlny min. 1700 lm</t>
  </si>
  <si>
    <t>Świetlówka kompaktowa; moc źródła światła 28W; barwa światła neutralna; 4P GR10Q  - 4 -Piny; żywotność min. h 13000; strumień świetlny min.  2000 lm</t>
  </si>
  <si>
    <t>Świetlówka kompaktowa; moc źródła światła 38W; barwa światła neutralna; 4Piny GR10Q; żywotność min. 10000 h; strumień świetlny min. 2700 lm</t>
  </si>
  <si>
    <t>Świetlówka kompaktowa; moc źódła światła 32W; barwa światła neutralna; 4-Piny GX24q-3; żywotność min. h 10000; strumień świetlny min. 2000 lm</t>
  </si>
  <si>
    <t>Świetlówka LED; T8 1200 mm; moc źródła światła min. 14,5W; barwa światła neutralna; średnia trwałość znamionowa min.  [h] 25000; strumień świetlny min. 1600 lm</t>
  </si>
  <si>
    <t>Świetlówka LED G13; T8 600 mm; moc źródła światła min. 8W; średnia trwałość znamionowa min. [h] 25000; barwa światła neutralna; strumien świetlny min. 800 lm</t>
  </si>
  <si>
    <t>Świetlówka LED G13; T8 600 mm; moc źródła światła min. 8W; średnia trwałość znamionowa min. [h] 25000; barwa światła neutralna; strumień świetlny min. 800 lm</t>
  </si>
  <si>
    <t>Świetlówka FH-T5; moc źródła światła 28W; barwa światła neutralna;  średnia trwałość znamionowa min. [h] 2300; strumień świetlny min. 2500 lm</t>
  </si>
  <si>
    <t>Lampy wyładowcze; moc źródła światła 70W; trzonek G12; barwa światła - neutralna; średnia żywotność min. 12000 godzin; strumień świetlny min. 6200 lm</t>
  </si>
  <si>
    <t>Lampa metahalogenkowa; moc źródła światła 70W; WDL G8,5; barwa światła neutralna; żywotność min.  (h) 12000;  strumień świetlny min. 7200 lm</t>
  </si>
  <si>
    <t xml:space="preserve">Świetlówka; moc źródła światła 55W; trzonek 2G11 (4 piny); barwa światła neutralna; średnia żywotność: min. 12000 h; strumień świetlny min. 4700 lm </t>
  </si>
  <si>
    <t>Okrągły panel LED; kąt świecenia 120°; min. 4000 K;bstrumień światła 1060 lm; 220-260V AC; moc źródła światła min. 12W; wymiary + -/10%  (szer. x wys.): 160 x 13 mm; żywotność min. 30 000 godzin</t>
  </si>
  <si>
    <t>Naświetlacz LED; moc źródła światła min. 50W /4000K; kolor czarny z czujnikiem ruchu; strumień świetlny: min 6000 lm; barwa światła neutralna; liczba cykli włączeniowych min. 100000; stopień ochronny IP65</t>
  </si>
  <si>
    <t>Świetlówka; moc źródła światła 18W; trzonek 2G11 (4 piny); barwa światła - neutralna; (mm) 227; żywotność (h) min. 20000; strumień świetlny min. 2700 lm</t>
  </si>
  <si>
    <t>Świetlówka TL5 HE 115cm; moc źródła światła  28W; barwa światła neutralna; żywotność min. (h )24000; strumień świetlny min. 2600 lm</t>
  </si>
  <si>
    <t>Świetlówka TL5 HE 145cm; moc źródła światła min. 35W; barwa światła neutralna; żywotność min. h 24000; strumień świetlny min. 3000 lm</t>
  </si>
  <si>
    <t>Halogen Naświetlacz  LED na podwójnym statywie; 2 x 50W; stopień ochrony IP65; przewód 2m; temperatura barwy: 4000K; strumień świetlny min. 4000 lm;</t>
  </si>
  <si>
    <t>Świetlówka kompaktowa GR10q (4-pin); moc źródła światła 16W; barwa światła neutralna; żywotność min. (h) 10000; strumień świetlny min. 1050 lm</t>
  </si>
  <si>
    <t>Oprawa LED kwadratowa wpuszczana; wymiary  255x225 mm, wys: 30mm IP20; trwałość źródła światła min. 30 000 h; moc znamionowa min: 18W; strumień świetlny min. 1530 lm; temperatura barwowa: neutralna biała (4000K)</t>
  </si>
  <si>
    <t xml:space="preserve">Oprawa hermetyczna 40 W; 4000 lm; AC 220-240V 50/60Hz; stopień ochronny IP65; zasilanie jednostr połączenie przewodu w oprawie; kolor obudowy:  szara; wymiary + -/10% 58 mm x 66 mm x 1200 mm 
</t>
  </si>
  <si>
    <t xml:space="preserve">Oprawa LED; moc oprawy: 40W; strumień świetlny 3 600 lm; kąt świecenia: 120°; napięcie zasilania: AC 220-240V; barwa światła: barwa światła neutralna  4000K; klasa szczelności: IP40; kolor oprawy: biała; obudowa: tworzywo PC; żywotność: min. 40 000 godzin; wymiary: + -/10% 1200 x 73 x 23 mm podłączenie przewodu w oprawie </t>
  </si>
  <si>
    <t>Plafon LED okrągły; strumień świetlny min. 1700 lm; moc źródła światła min. 22W; napięcie zasilania: 220 - 240 V (50 do 60 Hz); wymiary + -/10%; szerokość min. 340 mm; stopień ochrony (IP)44;  barwa światła neutralna;</t>
  </si>
  <si>
    <t>Plafoniera LED okrągły; moc źródła światła  min. 24W; barwa światła neutralna; strumień światlny 1800 lm; materiał klosza: tworzywo sztuczne opalizowane; napięcie znamionowe od/do [V]: 230; stopień ochrony (IP): IP44; średnica wymiary  + -/10% [mm]: 345; kolor klosza/pokrywy: biały</t>
  </si>
  <si>
    <t>Czujnik obecności; stopień ochrony IP20 min. moc odbiornika 1100W;  kolor baiały; montaż  natynkowy; próg zadziałania&gt;3-2000 lux; zasięg detekcji min. 6m; pole detekcji 240°; tryb pracy dzień/noc; wymiar śr. min.  + -/10%  50 mm; mechaniczna regulacja zasięgu</t>
  </si>
  <si>
    <t>Czujnik ruchu/obecności do wnętrz.; 360 st.; zasięg do min. 10 m; stopień ochrony IP23; obciażenie  min. 900 W; maksymalny czas załączenia: 30.0 m; maksymalny zasięg na wprost: 10.0 m; czułość progowa jasności: 10 - 2000; tryb pracy dzień/noc; montaż podtynkowy; wymiar śr. nie mniej niż 50 mm</t>
  </si>
  <si>
    <t>Czujnik obecności współpracujący z oświetleniem LED; obszar detekcji 360°; stopień ochrony  IP20; zakres regulacji natężenia światła LUX: &lt;3—2000lux; min. obciążenie: 700W; montaż podtynkowy; min. zasięg 9 m; wymiar śr. nie mniej niż 50 mm</t>
  </si>
  <si>
    <t xml:space="preserve">Czujnik ruchu natynkowy; kolor biały; napięcie zasilania=230V A; min. obciążenie 900 W; obszar detekcji 360°; czułość progowa jasności: 3-2000 lx; min. zasięg: min. 10 m; wymiar śr. nie mniej niż 50 mm </t>
  </si>
  <si>
    <t xml:space="preserve"> Panel LED; wymiary; 30x120 cm max. wys. do 14 mm; montaż podtynkowa; temperatura barwy 4000 K; moc źródła światła 40 W; UGR &lt;19; żywotność min. (h) 50000; barwa światła 830 neutralna; strumień świetlny min. 3700 lm</t>
  </si>
  <si>
    <t>Świetlówka LED TUBE T8 150 cm; moc źródła światła min. 20W; barwa światła neutralna; temperatura barwowa 4000 K; znamionowa trwałość min. [h] 30000; strumień świetlny min. 2000 lm</t>
  </si>
  <si>
    <t>Panel LED nadtynkowy 120x30 max. wys. do 14 mm; moc źródła światła min. 40 W; temperatura barwowa 4000 K; barwa światła (neutralna); Trwałość znamionowa produktu: min. 30000 h; strumień świetlny min. 4000 lm</t>
  </si>
  <si>
    <t xml:space="preserve">Ramka do paneli LED 60x60; montaż natynkowy; ramka wykonana ze stali; malowana proszkowo; kolor biały </t>
  </si>
  <si>
    <t xml:space="preserve">Ramka do paneli LED 30x120; montaż natynkowy; ramka wykonana ze stali; malowana proszkowo; kolor biały </t>
  </si>
  <si>
    <t>Ramka 60x60; montaż natynkowy do paneli LED; ramka wykonana ze stali; malowana proszkowo; kolor biały; zmontowana gotowa do montażu</t>
  </si>
  <si>
    <t xml:space="preserve">Fundament B-50  do słupa 224/180/8mm; </t>
  </si>
  <si>
    <t>Komplet nakrętek do fundamentu słupa</t>
  </si>
  <si>
    <t>SŁUP SAL-3,5 /B60; ANODOWANY INOX; wymiary podstawy: 224/180/8mm; średnica zakończenia: 60 mm; wysokość słupa: 3,5m; średnica przy podstawie min. 114 mm; grubość ścianki słupa min. 3mm</t>
  </si>
  <si>
    <t>Oprawa uliczna LED; moc źródła światła min. 33 W; strumień świetlny mi. 5000 lm; barwa światła neutralna; stopień ochrony IP66; żywotność min. 100000 h; materiał obudowy alumiium; długosć  580 mm; temperatura barwowa min. 4800 K</t>
  </si>
  <si>
    <t xml:space="preserve">Oprawka e27 ceramiczna; montaż na rurkę </t>
  </si>
  <si>
    <t xml:space="preserve">Oprawka e27 metalowa z kołnierzem; 
montaż na rurkę </t>
  </si>
  <si>
    <t xml:space="preserve">Oprawka e14 termoplastyczna montaż na rurkę </t>
  </si>
  <si>
    <t>Oprawka/ przyłącze GU10</t>
  </si>
  <si>
    <t xml:space="preserve"> Oprawa Liniowa LED; moc źródła światła min. 40W; temperatura barwowa 4000 K; strumień świetlny 3700 lm; obudowa koloru srebrnego;  nawierzchniowa montowana za pompcą zawiesi linkowych będących w zestawie; wymiary + -/10 1200 mm x 70 mm x 50 mm; znamionowa trwałość lampy min. 50000 h</t>
  </si>
  <si>
    <t>Halogen naświetlacz LED przenośny; moc źródła światła min. 50 W; strumień świetlny 4000 lm; temperatura barwowa 4500 K; barwa światła biała neutralna; stojak+przewód 2m; żywotność min. 38000 h</t>
  </si>
  <si>
    <t xml:space="preserve">Oprawa natynkowa biurowa; 2x TUBA świetlówka LED T8 120cm; jednostronne zasil.; klosz  wykonany z przezroczystego; przeznaczenie do montażu na stropie; stopień ochrony oprawy: IP20; zasilanie AC230V. </t>
  </si>
  <si>
    <t xml:space="preserve">Plafon LED okrągły; 230V IP44; kolor srebrny;  temperatura barwowa 4000 K; strumień świetlny 2400 lm; wymiary + -/10%; średnica 400 mm;  barwa światła neutralna </t>
  </si>
  <si>
    <t>Tuba LED 150cm; moc źródła światła min. 22 W; barwa światła neutralna; temperatura barwowa  4000 K; diody LED -typ SMD; trwałość min. 30000 h; strumień świetlny min. 2000 lm</t>
  </si>
  <si>
    <t xml:space="preserve">Tuba LED 120 cm; moc źródła światła min. 18 W; temperatura barwowa 4000 K; barwa światła  neuralna; trwałość min. 30000 h; strumień świetlny min. 1800 lm; </t>
  </si>
  <si>
    <t xml:space="preserve">Tuba LED 60 cm; moc źródła światła min. 9 W; temperatura barwowa 4000K; barwa światła  neuralna; trwałość min. 30000 h; strumień świetlny  min. 1800 lm; </t>
  </si>
  <si>
    <t>TUBA LED 150 cm; moc źródła światła 24W; całkowity strumień świetlny 1900 lm temperatura barwowa 4000 K; żywotność 30000 h; barwa światła neutralna</t>
  </si>
  <si>
    <t>Żarówka LED E27; moc źródła światła min. 10 W; barawa światła neutralna; żywotność min. 25 000  h; strumień świetlny min. 800 lm</t>
  </si>
  <si>
    <t>LED Żarówka AR111 G53/12W/12V; 4000 K; barwa światła neutralna; żywotność min. 17000 h; strumień świetlny min. 750 lm</t>
  </si>
  <si>
    <t>Żarówka halogenowa LED; GU10; moc źródła światła 6W; 4000 K; żywotność: min. 17000 h; barwa neutralna; strumień świetlny min. 460 lm</t>
  </si>
  <si>
    <t>Świetlówka; moc źródła światła 18 W; barwa światła neutralna; 2G11 4P 4000 K; średnia trwałość znamionowa min. [h] 19000; strumień świetlny min. 950 lm</t>
  </si>
  <si>
    <t>Świetlówka PL - S  2P G23; moc źródła światła 11W; 4000 K; żywotność min. [h] 10000; strumień świetlny 900 lm</t>
  </si>
  <si>
    <t xml:space="preserve">Oprawa-Oczko wpuszczana; kształt okrągły LED; moc (W) 30; moc strumienia świetlnego min. (lm) 2500; barwa światła min. (K) 4000; kąt świecenia (st) 145; klasa szczelności IP20; trwałość min. 25 000 h, materiał wykonania aluminium-szkło; rodzaj LED COB średnica lampy (mm) 230  + - /10  </t>
  </si>
  <si>
    <t xml:space="preserve">Lampa metalohalogenowa MH - 150W RX7S 4000 K; żywotność min. (h) 12000; barwa światła neutralna </t>
  </si>
  <si>
    <t>Oprawa  liniowa LED; moc źródła światła min. 40 W; wymiary: L1200*W74.5*H23mm; materiał wykonania aluminium; poliwęglan; plastik; napięcie zasilania 220-240V; barwa: neutralna; temperatura barwowa: 4000; strumień światła: min. 3320 lm</t>
  </si>
  <si>
    <t>Oprawa liniowa LED 120cm; moc źródła światła  min 40 W; strumień światła min. 2800 lm 4000 K; materiał wykonania: aluminium kolor szary; barwa neutralna biała; napięcie: AC 185-265V; żywotność (min h) 30000; wymiary produktu:+ - /10%  1180 x 50 x 40 [mm]</t>
  </si>
  <si>
    <t>Okrągły panel LED; kąt świecenia 120°; 4000K; strumień światła 1060 lm; 220-260V AC; moc źródła światła min. 12 W; wymiary (szer. x wys.): 160 x 13 mm; żywotność min. 30 000 godzin</t>
  </si>
  <si>
    <t>Żarówka E-27 dekoracyjna ozdobna retro; barwa światła - biały ciepły; moc źródła światła; min. 60 W; 230V; wysokość 14 cm; szerokość: 6 cm 2700; kolor szkła: przezroczyste</t>
  </si>
  <si>
    <t>Lampa biurkowa LED stojąca na wysięgniku do redulacji położenia; napięcie 230V; moc min. 22W max.; barwa światła neutralna; materiał wykonania tworzywo ABS aluminium; kolor biały/czarny; średnia żywotność źródła światła 30000 h; klasa energetyczna min. A+</t>
  </si>
  <si>
    <t xml:space="preserve">Świetlenie łazienkowe LED; napięcie 230V; moc min. 12W; IP44; kolor błyszczący chrom-biały; barwa światła neutralna; średnia żywotność źródła światła 30000 h; klasa energetyczna min. A+; wys. min. 37 mm; szer. Min. 95 mm; dł. min. 360; materiał  aluminium  </t>
  </si>
  <si>
    <t>Świetlówka PL - L 2P G24d-3; moc źródła światła 26W/840; 4000 K; żywotnosć min. [h] 10000; strumień świetlny 1800 lm</t>
  </si>
  <si>
    <t>Świetlówka PL - L 2G11, moc źródła światła 18W/840; 4000 K; żywotnosć min. [h] 15000; strumień świetlny 1200 lm</t>
  </si>
  <si>
    <t xml:space="preserve">Żarówka LED E40; 75 W; 8500 lm; 4000 K; zewnętrzna </t>
  </si>
  <si>
    <r>
      <t>Świetlówka T5; moc źródła światła 8W; barwa światła 640 4000 K;</t>
    </r>
    <r>
      <rPr>
        <sz val="9"/>
        <rFont val="Calibri"/>
        <family val="2"/>
        <charset val="238"/>
      </rPr>
      <t xml:space="preserve"> dł. 290 mm;</t>
    </r>
    <r>
      <rPr>
        <sz val="9"/>
        <color rgb="FF000000"/>
        <rFont val="Calibri"/>
        <family val="2"/>
        <charset val="238"/>
      </rPr>
      <t xml:space="preserve"> średnia trwałość: min. 8 000 h; strumień świetlny min. 450 lm</t>
    </r>
  </si>
  <si>
    <r>
      <t>Żarówka LED; moc źródła światła12W,  neutralna;  E27;2 20-24</t>
    </r>
    <r>
      <rPr>
        <sz val="9"/>
        <rFont val="Calibri"/>
        <family val="2"/>
        <charset val="238"/>
      </rPr>
      <t>0V;</t>
    </r>
    <r>
      <rPr>
        <sz val="9"/>
        <color rgb="FFFF000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średnia żywotność min. 30000 h; min. całkowity strumień świetlny  1200 lm; min. strumień świetlny  1200 lm</t>
    </r>
  </si>
  <si>
    <r>
      <t>Lampy wyładowcze; m</t>
    </r>
    <r>
      <rPr>
        <sz val="9"/>
        <rFont val="Calibri"/>
        <family val="2"/>
        <charset val="238"/>
      </rPr>
      <t>oc W 35; trzone</t>
    </r>
    <r>
      <rPr>
        <sz val="9"/>
        <color rgb="FF000000"/>
        <rFont val="Calibri"/>
        <family val="2"/>
        <charset val="238"/>
      </rPr>
      <t>k G12; kolor światła 3000 K - neutralna; średnia żywotność: min. 11000 godzin</t>
    </r>
  </si>
  <si>
    <r>
      <t xml:space="preserve">Lampka biurkowa z lupą LED stojąca na </t>
    </r>
    <r>
      <rPr>
        <sz val="9"/>
        <rFont val="Calibri"/>
        <family val="2"/>
        <charset val="238"/>
      </rPr>
      <t>wysięgniku do redulacji</t>
    </r>
    <r>
      <rPr>
        <sz val="9"/>
        <color rgb="FFFF0000"/>
        <rFont val="Calibri"/>
        <family val="2"/>
        <charset val="238"/>
      </rPr>
      <t xml:space="preserve"> </t>
    </r>
    <r>
      <rPr>
        <sz val="9"/>
        <color rgb="FF000000"/>
        <rFont val="Calibri"/>
        <family val="2"/>
        <charset val="238"/>
      </rPr>
      <t>położenia; napięcie 230V; moc min. 22W max. 40 W;</t>
    </r>
    <r>
      <rPr>
        <sz val="9"/>
        <rFont val="Calibri"/>
        <family val="2"/>
        <charset val="238"/>
      </rPr>
      <t xml:space="preserve"> śr. </t>
    </r>
    <r>
      <rPr>
        <sz val="9"/>
        <color rgb="FF000000"/>
        <rFont val="Calibri"/>
        <family val="2"/>
        <charset val="238"/>
      </rPr>
      <t>soczewki min. 127 mm; lupa szklana 3d; barwa światła neutralna; materiał wykonania tworzywo ABS aluminium; kolor biały/czarny; średnia żywotność źródła światła 30000 h; klasa energetyczna min. A+</t>
    </r>
  </si>
  <si>
    <r>
      <t>**</t>
    </r>
    <r>
      <rPr>
        <b/>
        <sz val="10"/>
        <rFont val="Calibri"/>
        <family val="2"/>
        <charset val="238"/>
        <scheme val="minor"/>
      </rPr>
      <t xml:space="preserve"> W kol. 3</t>
    </r>
    <r>
      <rPr>
        <sz val="10"/>
        <rFont val="Calibri"/>
        <family val="2"/>
        <charset val="238"/>
        <scheme val="minor"/>
      </rPr>
      <t xml:space="preserve"> Wykonawca w niniejszej kolumnie winen wpisać obligatoryjnie dane zaoferowanego asortymentu spełniającego wymagania Zamawiającego, poprzez podanie nazwy producenta, nazwy handlowej oferowanego asortymentu i/lub podanie numeru katalogowego umożliwiającego jednoznaczną identyfikację zaoferowanego asortymentu. 
</t>
    </r>
    <r>
      <rPr>
        <b/>
        <u/>
        <sz val="10"/>
        <rFont val="Calibri"/>
        <family val="2"/>
        <charset val="238"/>
        <scheme val="minor"/>
      </rPr>
      <t>W przypadku braku możliwości jednoznacznej identyfikacji zaoferowanego asortymentu oferta zostanie odrzucona jako niezgodna z Zapytaniem ofertowym</t>
    </r>
    <r>
      <rPr>
        <b/>
        <u/>
        <sz val="10"/>
        <color rgb="FFFF0000"/>
        <rFont val="Calibri"/>
        <family val="2"/>
        <charset val="238"/>
        <scheme val="minor"/>
      </rPr>
      <t>.</t>
    </r>
  </si>
  <si>
    <r>
      <t>Nazwa producenta/ nazwa handlowa/ 
nr katalogowy asortymentu</t>
    </r>
    <r>
      <rPr>
        <b/>
        <sz val="11"/>
        <rFont val="Calibri"/>
        <family val="2"/>
        <charset val="238"/>
        <scheme val="minor"/>
      </rPr>
      <t>**</t>
    </r>
    <r>
      <rPr>
        <b/>
        <sz val="10"/>
        <rFont val="Calibri"/>
        <family val="2"/>
        <charset val="238"/>
        <scheme val="minor"/>
      </rPr>
      <t xml:space="preserve"> </t>
    </r>
  </si>
  <si>
    <r>
      <t>*</t>
    </r>
    <r>
      <rPr>
        <b/>
        <sz val="10"/>
        <color rgb="FFFF0000"/>
        <rFont val="Calibri"/>
        <family val="2"/>
        <charset val="238"/>
        <scheme val="minor"/>
      </rPr>
      <t xml:space="preserve"> Cały asortyment musi posiadać Certyfikat CE</t>
    </r>
  </si>
  <si>
    <r>
      <t>Oprawa  sieciowo-awaryjnym, podtynkowa, oczko ledowe przeznaczone do oświetlania dróg i wyjść ewakuacyjnych  wyposażony w optykę do oświetlania stref korytarzowych o mocy 5W; strumieniu świetlnym 188 lm</t>
    </r>
    <r>
      <rPr>
        <sz val="9"/>
        <rFont val="Calibri"/>
        <family val="2"/>
        <charset val="238"/>
      </rPr>
      <t>; min. czas pracy 3-godzinny awaryjnej; Certyfikat: CNBOP-PIB, IP</t>
    </r>
    <r>
      <rPr>
        <sz val="9"/>
        <color rgb="FF000000"/>
        <rFont val="Calibri"/>
        <family val="2"/>
        <charset val="238"/>
      </rPr>
      <t>20</t>
    </r>
  </si>
  <si>
    <t>Oprawa sieciowo awaryjna, dwustronna; czas podtrzymania min. 3 godz.; moc źródła światła min. 3 W; test: ręczny; montaż natynkowy; widoczność: 30 m; Certyfikat CNBOP-PIB</t>
  </si>
  <si>
    <t>Załącznik nr 2 do postępowania KA-CZL-DZP.261.2.9.2025</t>
  </si>
  <si>
    <r>
      <t>Złącze SŁUPOWE; stopień ochrony IP54; napięcie znamionowe izolacji [V] 500; zakres przekroju kabli i przewodów przyłączeniowych; złącze czterotorowe, max. 2 kable o przekroj</t>
    </r>
    <r>
      <rPr>
        <sz val="9"/>
        <rFont val="Calibri"/>
        <family val="2"/>
        <charset val="238"/>
      </rPr>
      <t xml:space="preserve">u od 4x410 mm2 </t>
    </r>
  </si>
  <si>
    <r>
      <t>Oprawa awaryjna; moc źródła światła 3W SO 3h A; natynkowa oprawa działająca w trybie sieciowo-awaryjnym; 3-godzinny czas pracy awaryjnej; wyposażona w test ręczny (MT optykę do oświetlania stref korytarzowych (SC) i strumieniu świetlnym 120-200 lm; Certyfikaty: CNBOP-</t>
    </r>
    <r>
      <rPr>
        <sz val="9"/>
        <rFont val="Calibri"/>
        <family val="2"/>
        <charset val="238"/>
      </rPr>
      <t>PIB</t>
    </r>
    <r>
      <rPr>
        <sz val="9"/>
        <color rgb="FF000000"/>
        <rFont val="Calibri"/>
        <family val="2"/>
        <charset val="238"/>
      </rPr>
      <t>, PZH</t>
    </r>
  </si>
  <si>
    <r>
      <t>Asortyment</t>
    </r>
    <r>
      <rPr>
        <b/>
        <sz val="12"/>
        <color rgb="FFFF0000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</si>
</sst>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b/>
      <u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medium">
        <color indexed="64"/>
      </right>
      <top style="medium">
        <color indexed="64"/>
      </top>
      <bottom style="thin">
        <color rgb="FF004289"/>
      </bottom>
      <diagonal/>
    </border>
    <border>
      <left/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/>
      <diagonal/>
    </border>
    <border>
      <left style="medium">
        <color indexed="64"/>
      </left>
      <right style="thin">
        <color rgb="FF004289"/>
      </right>
      <top style="thin">
        <color rgb="FF004289"/>
      </top>
      <bottom/>
      <diagonal/>
    </border>
    <border>
      <left/>
      <right style="thin">
        <color rgb="FF004289"/>
      </right>
      <top style="thin">
        <color rgb="FF004289"/>
      </top>
      <bottom/>
      <diagonal/>
    </border>
    <border>
      <left style="thin">
        <color rgb="FF004289"/>
      </left>
      <right style="medium">
        <color indexed="64"/>
      </right>
      <top style="thin">
        <color rgb="FF004289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4289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3" fillId="0" borderId="0" xfId="0" applyFont="1" applyAlignment="1">
      <alignment horizontal="right" vertical="center" wrapText="1"/>
    </xf>
    <xf numFmtId="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1" xfId="1" applyNumberFormat="1" applyFont="1" applyFill="1" applyBorder="1" applyAlignment="1" applyProtection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 applyProtection="1">
      <alignment horizontal="right" vertical="center" wrapText="1"/>
    </xf>
    <xf numFmtId="44" fontId="3" fillId="3" borderId="1" xfId="0" applyNumberFormat="1" applyFont="1" applyFill="1" applyBorder="1" applyAlignment="1">
      <alignment horizontal="right" vertical="center" wrapText="1"/>
    </xf>
    <xf numFmtId="9" fontId="3" fillId="3" borderId="10" xfId="0" applyNumberFormat="1" applyFont="1" applyFill="1" applyBorder="1" applyAlignment="1">
      <alignment vertical="center" wrapText="1"/>
    </xf>
    <xf numFmtId="44" fontId="2" fillId="3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/>
    </xf>
  </cellXfs>
  <cellStyles count="3"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89E-E573-40F5-8E9E-15B7D3AAE695}">
  <dimension ref="A1:J97"/>
  <sheetViews>
    <sheetView tabSelected="1" zoomScale="90" zoomScaleNormal="90" workbookViewId="0">
      <selection activeCell="N5" sqref="N5"/>
    </sheetView>
  </sheetViews>
  <sheetFormatPr defaultColWidth="9.109375" defaultRowHeight="13.8"/>
  <cols>
    <col min="1" max="1" width="4.44140625" style="4" customWidth="1"/>
    <col min="2" max="2" width="35.88671875" style="5" customWidth="1"/>
    <col min="3" max="3" width="17.5546875" style="4" customWidth="1"/>
    <col min="4" max="4" width="4.5546875" style="6" bestFit="1" customWidth="1"/>
    <col min="5" max="5" width="4.33203125" style="1" bestFit="1" customWidth="1"/>
    <col min="6" max="6" width="11.6640625" style="2" customWidth="1"/>
    <col min="7" max="7" width="9.33203125" style="3" bestFit="1" customWidth="1"/>
    <col min="8" max="8" width="6.6640625" style="3" bestFit="1" customWidth="1"/>
    <col min="9" max="9" width="9.5546875" style="4" bestFit="1" customWidth="1"/>
    <col min="10" max="10" width="12.88671875" style="4" bestFit="1" customWidth="1"/>
    <col min="11" max="16384" width="9.109375" style="4"/>
  </cols>
  <sheetData>
    <row r="1" spans="1:10" ht="25.2" customHeight="1">
      <c r="C1" s="37" t="s">
        <v>103</v>
      </c>
      <c r="D1" s="37"/>
      <c r="E1" s="37"/>
      <c r="F1" s="37"/>
      <c r="G1" s="37"/>
      <c r="H1" s="37"/>
      <c r="I1" s="37"/>
      <c r="J1" s="37"/>
    </row>
    <row r="2" spans="1:10" ht="32.25" customHeight="1" thickBot="1">
      <c r="A2" s="38" t="s">
        <v>7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56.1" customHeight="1">
      <c r="A3" s="7" t="s">
        <v>0</v>
      </c>
      <c r="B3" s="28" t="s">
        <v>106</v>
      </c>
      <c r="C3" s="9" t="s">
        <v>99</v>
      </c>
      <c r="D3" s="8" t="s">
        <v>6</v>
      </c>
      <c r="E3" s="8" t="s">
        <v>2</v>
      </c>
      <c r="F3" s="10" t="s">
        <v>3</v>
      </c>
      <c r="G3" s="8" t="s">
        <v>8</v>
      </c>
      <c r="H3" s="11" t="s">
        <v>1</v>
      </c>
      <c r="I3" s="8" t="s">
        <v>9</v>
      </c>
      <c r="J3" s="12" t="s">
        <v>10</v>
      </c>
    </row>
    <row r="4" spans="1:10" ht="12.6" customHeight="1">
      <c r="A4" s="14">
        <v>1</v>
      </c>
      <c r="B4" s="34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6">
        <v>10</v>
      </c>
    </row>
    <row r="5" spans="1:10" ht="48">
      <c r="A5" s="13">
        <v>1</v>
      </c>
      <c r="B5" s="29" t="s">
        <v>16</v>
      </c>
      <c r="C5" s="24"/>
      <c r="D5" s="25">
        <v>80</v>
      </c>
      <c r="E5" s="25" t="s">
        <v>5</v>
      </c>
      <c r="F5" s="17"/>
      <c r="G5" s="18">
        <f>ROUND(D5*F5,2)</f>
        <v>0</v>
      </c>
      <c r="H5" s="19"/>
      <c r="I5" s="20">
        <f>ROUND(G5*H5,2)</f>
        <v>0</v>
      </c>
      <c r="J5" s="20">
        <f>ROUND(G5+I5,2)</f>
        <v>0</v>
      </c>
    </row>
    <row r="6" spans="1:10" ht="58.95" customHeight="1">
      <c r="A6" s="13">
        <v>2</v>
      </c>
      <c r="B6" s="29" t="s">
        <v>95</v>
      </c>
      <c r="C6" s="24"/>
      <c r="D6" s="25">
        <v>20</v>
      </c>
      <c r="E6" s="25" t="s">
        <v>5</v>
      </c>
      <c r="F6" s="17"/>
      <c r="G6" s="18">
        <f t="shared" ref="G6" si="0">ROUND(D6*F6,2)</f>
        <v>0</v>
      </c>
      <c r="H6" s="19"/>
      <c r="I6" s="20">
        <f t="shared" ref="I6" si="1">ROUND(G6*H6,2)</f>
        <v>0</v>
      </c>
      <c r="J6" s="20">
        <f t="shared" ref="J6" si="2">ROUND(G6+I6,2)</f>
        <v>0</v>
      </c>
    </row>
    <row r="7" spans="1:10" ht="50.4" customHeight="1">
      <c r="A7" s="13">
        <v>3</v>
      </c>
      <c r="B7" s="29" t="s">
        <v>18</v>
      </c>
      <c r="C7" s="24"/>
      <c r="D7" s="25">
        <v>20</v>
      </c>
      <c r="E7" s="25" t="s">
        <v>5</v>
      </c>
      <c r="F7" s="17"/>
      <c r="G7" s="18">
        <f t="shared" ref="G7:G40" si="3">ROUND(D7*F7,2)</f>
        <v>0</v>
      </c>
      <c r="H7" s="19"/>
      <c r="I7" s="20">
        <f t="shared" ref="I7:I40" si="4">ROUND(G7*H7,2)</f>
        <v>0</v>
      </c>
      <c r="J7" s="20">
        <f t="shared" ref="J7:J40" si="5">ROUND(G7+I7,2)</f>
        <v>0</v>
      </c>
    </row>
    <row r="8" spans="1:10" ht="50.4" customHeight="1">
      <c r="A8" s="13">
        <v>4</v>
      </c>
      <c r="B8" s="29" t="s">
        <v>17</v>
      </c>
      <c r="C8" s="24"/>
      <c r="D8" s="25">
        <v>20</v>
      </c>
      <c r="E8" s="25" t="s">
        <v>5</v>
      </c>
      <c r="F8" s="17"/>
      <c r="G8" s="18">
        <f t="shared" si="3"/>
        <v>0</v>
      </c>
      <c r="H8" s="19"/>
      <c r="I8" s="20">
        <f t="shared" si="4"/>
        <v>0</v>
      </c>
      <c r="J8" s="20">
        <f t="shared" si="5"/>
        <v>0</v>
      </c>
    </row>
    <row r="9" spans="1:10" ht="36">
      <c r="A9" s="13">
        <v>5</v>
      </c>
      <c r="B9" s="29" t="s">
        <v>19</v>
      </c>
      <c r="C9" s="24"/>
      <c r="D9" s="25">
        <v>20</v>
      </c>
      <c r="E9" s="25" t="s">
        <v>5</v>
      </c>
      <c r="F9" s="17"/>
      <c r="G9" s="18">
        <f t="shared" si="3"/>
        <v>0</v>
      </c>
      <c r="H9" s="19"/>
      <c r="I9" s="20">
        <f t="shared" si="4"/>
        <v>0</v>
      </c>
      <c r="J9" s="20">
        <f t="shared" si="5"/>
        <v>0</v>
      </c>
    </row>
    <row r="10" spans="1:10" ht="36">
      <c r="A10" s="13">
        <v>6</v>
      </c>
      <c r="B10" s="29" t="s">
        <v>20</v>
      </c>
      <c r="C10" s="24"/>
      <c r="D10" s="25">
        <v>10</v>
      </c>
      <c r="E10" s="25" t="s">
        <v>5</v>
      </c>
      <c r="F10" s="17"/>
      <c r="G10" s="18">
        <f t="shared" si="3"/>
        <v>0</v>
      </c>
      <c r="H10" s="19"/>
      <c r="I10" s="20">
        <f t="shared" si="4"/>
        <v>0</v>
      </c>
      <c r="J10" s="20">
        <f t="shared" si="5"/>
        <v>0</v>
      </c>
    </row>
    <row r="11" spans="1:10" ht="36">
      <c r="A11" s="13">
        <v>7</v>
      </c>
      <c r="B11" s="29" t="s">
        <v>21</v>
      </c>
      <c r="C11" s="24"/>
      <c r="D11" s="25">
        <v>10</v>
      </c>
      <c r="E11" s="25" t="s">
        <v>5</v>
      </c>
      <c r="F11" s="17"/>
      <c r="G11" s="18">
        <f t="shared" si="3"/>
        <v>0</v>
      </c>
      <c r="H11" s="19"/>
      <c r="I11" s="20">
        <f t="shared" si="4"/>
        <v>0</v>
      </c>
      <c r="J11" s="20">
        <f t="shared" si="5"/>
        <v>0</v>
      </c>
    </row>
    <row r="12" spans="1:10" ht="39" customHeight="1">
      <c r="A12" s="13">
        <v>8</v>
      </c>
      <c r="B12" s="29" t="s">
        <v>23</v>
      </c>
      <c r="C12" s="24"/>
      <c r="D12" s="25">
        <v>20</v>
      </c>
      <c r="E12" s="25" t="s">
        <v>5</v>
      </c>
      <c r="F12" s="17"/>
      <c r="G12" s="18">
        <f t="shared" si="3"/>
        <v>0</v>
      </c>
      <c r="H12" s="19"/>
      <c r="I12" s="20">
        <f t="shared" si="4"/>
        <v>0</v>
      </c>
      <c r="J12" s="20">
        <f t="shared" si="5"/>
        <v>0</v>
      </c>
    </row>
    <row r="13" spans="1:10" ht="24">
      <c r="A13" s="13">
        <v>9</v>
      </c>
      <c r="B13" s="29" t="s">
        <v>22</v>
      </c>
      <c r="C13" s="24"/>
      <c r="D13" s="25">
        <v>20</v>
      </c>
      <c r="E13" s="25" t="s">
        <v>5</v>
      </c>
      <c r="F13" s="17"/>
      <c r="G13" s="18">
        <f t="shared" si="3"/>
        <v>0</v>
      </c>
      <c r="H13" s="19"/>
      <c r="I13" s="20">
        <f t="shared" si="4"/>
        <v>0</v>
      </c>
      <c r="J13" s="20">
        <f t="shared" si="5"/>
        <v>0</v>
      </c>
    </row>
    <row r="14" spans="1:10" ht="48">
      <c r="A14" s="13">
        <v>10</v>
      </c>
      <c r="B14" s="29" t="s">
        <v>26</v>
      </c>
      <c r="C14" s="24"/>
      <c r="D14" s="25">
        <v>20</v>
      </c>
      <c r="E14" s="25" t="s">
        <v>5</v>
      </c>
      <c r="F14" s="17"/>
      <c r="G14" s="18">
        <f t="shared" si="3"/>
        <v>0</v>
      </c>
      <c r="H14" s="19"/>
      <c r="I14" s="20">
        <f t="shared" si="4"/>
        <v>0</v>
      </c>
      <c r="J14" s="20">
        <f t="shared" si="5"/>
        <v>0</v>
      </c>
    </row>
    <row r="15" spans="1:10" ht="48">
      <c r="A15" s="13">
        <v>11</v>
      </c>
      <c r="B15" s="29" t="s">
        <v>24</v>
      </c>
      <c r="C15" s="24"/>
      <c r="D15" s="25">
        <v>10</v>
      </c>
      <c r="E15" s="25" t="s">
        <v>5</v>
      </c>
      <c r="F15" s="17"/>
      <c r="G15" s="18">
        <f t="shared" si="3"/>
        <v>0</v>
      </c>
      <c r="H15" s="19"/>
      <c r="I15" s="20">
        <f t="shared" si="4"/>
        <v>0</v>
      </c>
      <c r="J15" s="20">
        <f t="shared" si="5"/>
        <v>0</v>
      </c>
    </row>
    <row r="16" spans="1:10" ht="48">
      <c r="A16" s="13">
        <v>12</v>
      </c>
      <c r="B16" s="29" t="s">
        <v>25</v>
      </c>
      <c r="C16" s="24"/>
      <c r="D16" s="25">
        <v>10</v>
      </c>
      <c r="E16" s="25" t="s">
        <v>5</v>
      </c>
      <c r="F16" s="17"/>
      <c r="G16" s="18">
        <f t="shared" si="3"/>
        <v>0</v>
      </c>
      <c r="H16" s="19"/>
      <c r="I16" s="20">
        <f t="shared" si="4"/>
        <v>0</v>
      </c>
      <c r="J16" s="20">
        <f t="shared" si="5"/>
        <v>0</v>
      </c>
    </row>
    <row r="17" spans="1:10" ht="36">
      <c r="A17" s="13">
        <v>13</v>
      </c>
      <c r="B17" s="29" t="s">
        <v>27</v>
      </c>
      <c r="C17" s="24"/>
      <c r="D17" s="25">
        <v>10</v>
      </c>
      <c r="E17" s="25" t="s">
        <v>5</v>
      </c>
      <c r="F17" s="17"/>
      <c r="G17" s="18">
        <f t="shared" si="3"/>
        <v>0</v>
      </c>
      <c r="H17" s="19"/>
      <c r="I17" s="20">
        <f t="shared" si="4"/>
        <v>0</v>
      </c>
      <c r="J17" s="20">
        <f t="shared" si="5"/>
        <v>0</v>
      </c>
    </row>
    <row r="18" spans="1:10" ht="36">
      <c r="A18" s="13">
        <v>14</v>
      </c>
      <c r="B18" s="29" t="s">
        <v>28</v>
      </c>
      <c r="C18" s="24"/>
      <c r="D18" s="25">
        <v>10</v>
      </c>
      <c r="E18" s="25" t="s">
        <v>5</v>
      </c>
      <c r="F18" s="17"/>
      <c r="G18" s="18">
        <f t="shared" si="3"/>
        <v>0</v>
      </c>
      <c r="H18" s="19"/>
      <c r="I18" s="20">
        <f t="shared" si="4"/>
        <v>0</v>
      </c>
      <c r="J18" s="20">
        <f t="shared" si="5"/>
        <v>0</v>
      </c>
    </row>
    <row r="19" spans="1:10" ht="36">
      <c r="A19" s="13">
        <v>15</v>
      </c>
      <c r="B19" s="29" t="s">
        <v>29</v>
      </c>
      <c r="C19" s="26"/>
      <c r="D19" s="25">
        <v>10</v>
      </c>
      <c r="E19" s="25" t="s">
        <v>5</v>
      </c>
      <c r="F19" s="17"/>
      <c r="G19" s="18">
        <f t="shared" si="3"/>
        <v>0</v>
      </c>
      <c r="H19" s="19"/>
      <c r="I19" s="20">
        <f t="shared" si="4"/>
        <v>0</v>
      </c>
      <c r="J19" s="20">
        <f t="shared" si="5"/>
        <v>0</v>
      </c>
    </row>
    <row r="20" spans="1:10" ht="48">
      <c r="A20" s="13">
        <v>16</v>
      </c>
      <c r="B20" s="29" t="s">
        <v>30</v>
      </c>
      <c r="C20" s="26"/>
      <c r="D20" s="25">
        <v>10</v>
      </c>
      <c r="E20" s="25" t="s">
        <v>5</v>
      </c>
      <c r="F20" s="17"/>
      <c r="G20" s="18">
        <f t="shared" si="3"/>
        <v>0</v>
      </c>
      <c r="H20" s="19"/>
      <c r="I20" s="20">
        <f t="shared" si="4"/>
        <v>0</v>
      </c>
      <c r="J20" s="20">
        <f t="shared" si="5"/>
        <v>0</v>
      </c>
    </row>
    <row r="21" spans="1:10" ht="36">
      <c r="A21" s="13">
        <v>17</v>
      </c>
      <c r="B21" s="29" t="s">
        <v>31</v>
      </c>
      <c r="C21" s="24"/>
      <c r="D21" s="25">
        <v>10</v>
      </c>
      <c r="E21" s="25" t="s">
        <v>5</v>
      </c>
      <c r="F21" s="17"/>
      <c r="G21" s="18">
        <f t="shared" si="3"/>
        <v>0</v>
      </c>
      <c r="H21" s="19"/>
      <c r="I21" s="20">
        <f t="shared" si="4"/>
        <v>0</v>
      </c>
      <c r="J21" s="20">
        <f t="shared" si="5"/>
        <v>0</v>
      </c>
    </row>
    <row r="22" spans="1:10" ht="48">
      <c r="A22" s="13">
        <v>18</v>
      </c>
      <c r="B22" s="29" t="s">
        <v>32</v>
      </c>
      <c r="C22" s="24"/>
      <c r="D22" s="25">
        <v>10</v>
      </c>
      <c r="E22" s="25" t="s">
        <v>5</v>
      </c>
      <c r="F22" s="17"/>
      <c r="G22" s="18">
        <f t="shared" si="3"/>
        <v>0</v>
      </c>
      <c r="H22" s="19"/>
      <c r="I22" s="20">
        <f t="shared" si="4"/>
        <v>0</v>
      </c>
      <c r="J22" s="20">
        <f t="shared" si="5"/>
        <v>0</v>
      </c>
    </row>
    <row r="23" spans="1:10" ht="53.25" customHeight="1">
      <c r="A23" s="13">
        <v>19</v>
      </c>
      <c r="B23" s="29" t="s">
        <v>33</v>
      </c>
      <c r="C23" s="24"/>
      <c r="D23" s="25">
        <v>10</v>
      </c>
      <c r="E23" s="25" t="s">
        <v>5</v>
      </c>
      <c r="F23" s="17"/>
      <c r="G23" s="18">
        <f t="shared" si="3"/>
        <v>0</v>
      </c>
      <c r="H23" s="19"/>
      <c r="I23" s="20">
        <f t="shared" si="4"/>
        <v>0</v>
      </c>
      <c r="J23" s="20">
        <f t="shared" si="5"/>
        <v>0</v>
      </c>
    </row>
    <row r="24" spans="1:10" ht="48">
      <c r="A24" s="13">
        <v>20</v>
      </c>
      <c r="B24" s="29" t="s">
        <v>34</v>
      </c>
      <c r="C24" s="24"/>
      <c r="D24" s="25">
        <v>10</v>
      </c>
      <c r="E24" s="25" t="s">
        <v>5</v>
      </c>
      <c r="F24" s="17"/>
      <c r="G24" s="18">
        <f t="shared" si="3"/>
        <v>0</v>
      </c>
      <c r="H24" s="19"/>
      <c r="I24" s="20">
        <f t="shared" si="4"/>
        <v>0</v>
      </c>
      <c r="J24" s="20">
        <f t="shared" si="5"/>
        <v>0</v>
      </c>
    </row>
    <row r="25" spans="1:10" ht="48">
      <c r="A25" s="13">
        <v>21</v>
      </c>
      <c r="B25" s="29" t="s">
        <v>35</v>
      </c>
      <c r="C25" s="24"/>
      <c r="D25" s="25">
        <v>10</v>
      </c>
      <c r="E25" s="25" t="s">
        <v>5</v>
      </c>
      <c r="F25" s="17"/>
      <c r="G25" s="18">
        <f t="shared" si="3"/>
        <v>0</v>
      </c>
      <c r="H25" s="19"/>
      <c r="I25" s="20">
        <f t="shared" si="4"/>
        <v>0</v>
      </c>
      <c r="J25" s="20">
        <f t="shared" si="5"/>
        <v>0</v>
      </c>
    </row>
    <row r="26" spans="1:10" ht="36">
      <c r="A26" s="13">
        <v>22</v>
      </c>
      <c r="B26" s="29" t="s">
        <v>36</v>
      </c>
      <c r="C26" s="24"/>
      <c r="D26" s="25">
        <v>10</v>
      </c>
      <c r="E26" s="25" t="s">
        <v>5</v>
      </c>
      <c r="F26" s="17"/>
      <c r="G26" s="18">
        <f t="shared" si="3"/>
        <v>0</v>
      </c>
      <c r="H26" s="19"/>
      <c r="I26" s="20">
        <f t="shared" si="4"/>
        <v>0</v>
      </c>
      <c r="J26" s="20">
        <f t="shared" si="5"/>
        <v>0</v>
      </c>
    </row>
    <row r="27" spans="1:10" ht="48">
      <c r="A27" s="13">
        <v>23</v>
      </c>
      <c r="B27" s="29" t="s">
        <v>37</v>
      </c>
      <c r="C27" s="24"/>
      <c r="D27" s="25">
        <v>10</v>
      </c>
      <c r="E27" s="25" t="s">
        <v>5</v>
      </c>
      <c r="F27" s="17"/>
      <c r="G27" s="18">
        <f t="shared" si="3"/>
        <v>0</v>
      </c>
      <c r="H27" s="19"/>
      <c r="I27" s="20">
        <f t="shared" si="4"/>
        <v>0</v>
      </c>
      <c r="J27" s="20">
        <f t="shared" si="5"/>
        <v>0</v>
      </c>
    </row>
    <row r="28" spans="1:10" ht="48">
      <c r="A28" s="13">
        <v>24</v>
      </c>
      <c r="B28" s="29" t="s">
        <v>38</v>
      </c>
      <c r="C28" s="24"/>
      <c r="D28" s="25">
        <v>10</v>
      </c>
      <c r="E28" s="25" t="s">
        <v>5</v>
      </c>
      <c r="F28" s="17"/>
      <c r="G28" s="18">
        <f t="shared" si="3"/>
        <v>0</v>
      </c>
      <c r="H28" s="19"/>
      <c r="I28" s="20">
        <f t="shared" si="4"/>
        <v>0</v>
      </c>
      <c r="J28" s="20">
        <f t="shared" si="5"/>
        <v>0</v>
      </c>
    </row>
    <row r="29" spans="1:10" ht="48">
      <c r="A29" s="13">
        <v>25</v>
      </c>
      <c r="B29" s="30" t="s">
        <v>39</v>
      </c>
      <c r="C29" s="24"/>
      <c r="D29" s="25">
        <v>10</v>
      </c>
      <c r="E29" s="25" t="s">
        <v>5</v>
      </c>
      <c r="F29" s="17"/>
      <c r="G29" s="18">
        <f t="shared" si="3"/>
        <v>0</v>
      </c>
      <c r="H29" s="19"/>
      <c r="I29" s="20">
        <f t="shared" si="4"/>
        <v>0</v>
      </c>
      <c r="J29" s="20">
        <f t="shared" si="5"/>
        <v>0</v>
      </c>
    </row>
    <row r="30" spans="1:10" ht="48">
      <c r="A30" s="13">
        <v>26</v>
      </c>
      <c r="B30" s="29" t="s">
        <v>12</v>
      </c>
      <c r="C30" s="24"/>
      <c r="D30" s="25">
        <v>10</v>
      </c>
      <c r="E30" s="25" t="s">
        <v>5</v>
      </c>
      <c r="F30" s="17"/>
      <c r="G30" s="18">
        <f t="shared" si="3"/>
        <v>0</v>
      </c>
      <c r="H30" s="19"/>
      <c r="I30" s="20">
        <f t="shared" si="4"/>
        <v>0</v>
      </c>
      <c r="J30" s="20">
        <f t="shared" si="5"/>
        <v>0</v>
      </c>
    </row>
    <row r="31" spans="1:10" ht="48">
      <c r="A31" s="13">
        <v>27</v>
      </c>
      <c r="B31" s="29" t="s">
        <v>40</v>
      </c>
      <c r="C31" s="24"/>
      <c r="D31" s="25">
        <v>4</v>
      </c>
      <c r="E31" s="25" t="s">
        <v>5</v>
      </c>
      <c r="F31" s="17"/>
      <c r="G31" s="18">
        <f t="shared" si="3"/>
        <v>0</v>
      </c>
      <c r="H31" s="19"/>
      <c r="I31" s="20">
        <f t="shared" si="4"/>
        <v>0</v>
      </c>
      <c r="J31" s="20">
        <f t="shared" si="5"/>
        <v>0</v>
      </c>
    </row>
    <row r="32" spans="1:10" ht="63.75" customHeight="1">
      <c r="A32" s="13">
        <v>28</v>
      </c>
      <c r="B32" s="29" t="s">
        <v>41</v>
      </c>
      <c r="C32" s="24"/>
      <c r="D32" s="25">
        <v>4</v>
      </c>
      <c r="E32" s="25" t="s">
        <v>5</v>
      </c>
      <c r="F32" s="17"/>
      <c r="G32" s="18">
        <f t="shared" si="3"/>
        <v>0</v>
      </c>
      <c r="H32" s="19"/>
      <c r="I32" s="20">
        <f t="shared" si="4"/>
        <v>0</v>
      </c>
      <c r="J32" s="20">
        <f t="shared" si="5"/>
        <v>0</v>
      </c>
    </row>
    <row r="33" spans="1:10" ht="48">
      <c r="A33" s="13">
        <v>29</v>
      </c>
      <c r="B33" s="29" t="s">
        <v>42</v>
      </c>
      <c r="C33" s="24"/>
      <c r="D33" s="25">
        <v>5</v>
      </c>
      <c r="E33" s="25" t="s">
        <v>5</v>
      </c>
      <c r="F33" s="17"/>
      <c r="G33" s="18">
        <f t="shared" si="3"/>
        <v>0</v>
      </c>
      <c r="H33" s="19"/>
      <c r="I33" s="20">
        <f t="shared" si="4"/>
        <v>0</v>
      </c>
      <c r="J33" s="20">
        <f t="shared" si="5"/>
        <v>0</v>
      </c>
    </row>
    <row r="34" spans="1:10" ht="40.950000000000003" customHeight="1">
      <c r="A34" s="13">
        <v>30</v>
      </c>
      <c r="B34" s="29" t="s">
        <v>43</v>
      </c>
      <c r="C34" s="24"/>
      <c r="D34" s="25">
        <v>5</v>
      </c>
      <c r="E34" s="25" t="s">
        <v>5</v>
      </c>
      <c r="F34" s="17"/>
      <c r="G34" s="18">
        <f t="shared" si="3"/>
        <v>0</v>
      </c>
      <c r="H34" s="19"/>
      <c r="I34" s="20">
        <f t="shared" si="4"/>
        <v>0</v>
      </c>
      <c r="J34" s="20">
        <f t="shared" si="5"/>
        <v>0</v>
      </c>
    </row>
    <row r="35" spans="1:10" ht="37.950000000000003" customHeight="1">
      <c r="A35" s="13">
        <v>31</v>
      </c>
      <c r="B35" s="29" t="s">
        <v>44</v>
      </c>
      <c r="C35" s="24"/>
      <c r="D35" s="25">
        <v>5</v>
      </c>
      <c r="E35" s="25" t="s">
        <v>5</v>
      </c>
      <c r="F35" s="17"/>
      <c r="G35" s="18">
        <f t="shared" si="3"/>
        <v>0</v>
      </c>
      <c r="H35" s="19"/>
      <c r="I35" s="20">
        <f t="shared" si="4"/>
        <v>0</v>
      </c>
      <c r="J35" s="20">
        <f t="shared" si="5"/>
        <v>0</v>
      </c>
    </row>
    <row r="36" spans="1:10" ht="48">
      <c r="A36" s="13">
        <v>32</v>
      </c>
      <c r="B36" s="29" t="s">
        <v>45</v>
      </c>
      <c r="C36" s="24"/>
      <c r="D36" s="25">
        <v>2</v>
      </c>
      <c r="E36" s="25" t="s">
        <v>5</v>
      </c>
      <c r="F36" s="17"/>
      <c r="G36" s="18">
        <f t="shared" si="3"/>
        <v>0</v>
      </c>
      <c r="H36" s="19"/>
      <c r="I36" s="20">
        <f t="shared" si="4"/>
        <v>0</v>
      </c>
      <c r="J36" s="20">
        <f t="shared" si="5"/>
        <v>0</v>
      </c>
    </row>
    <row r="37" spans="1:10" ht="50.4" customHeight="1">
      <c r="A37" s="13">
        <v>33</v>
      </c>
      <c r="B37" s="29" t="s">
        <v>46</v>
      </c>
      <c r="C37" s="26"/>
      <c r="D37" s="25">
        <v>5</v>
      </c>
      <c r="E37" s="25" t="s">
        <v>5</v>
      </c>
      <c r="F37" s="17"/>
      <c r="G37" s="18">
        <f t="shared" si="3"/>
        <v>0</v>
      </c>
      <c r="H37" s="19"/>
      <c r="I37" s="20">
        <f t="shared" si="4"/>
        <v>0</v>
      </c>
      <c r="J37" s="20">
        <f t="shared" si="5"/>
        <v>0</v>
      </c>
    </row>
    <row r="38" spans="1:10" ht="60">
      <c r="A38" s="13">
        <v>34</v>
      </c>
      <c r="B38" s="29" t="s">
        <v>47</v>
      </c>
      <c r="C38" s="27"/>
      <c r="D38" s="25">
        <v>10</v>
      </c>
      <c r="E38" s="25" t="s">
        <v>5</v>
      </c>
      <c r="F38" s="17"/>
      <c r="G38" s="18">
        <f t="shared" si="3"/>
        <v>0</v>
      </c>
      <c r="H38" s="19"/>
      <c r="I38" s="20">
        <f t="shared" si="4"/>
        <v>0</v>
      </c>
      <c r="J38" s="20">
        <f t="shared" si="5"/>
        <v>0</v>
      </c>
    </row>
    <row r="39" spans="1:10" ht="63" customHeight="1">
      <c r="A39" s="13">
        <v>35</v>
      </c>
      <c r="B39" s="31" t="s">
        <v>48</v>
      </c>
      <c r="C39" s="27"/>
      <c r="D39" s="25">
        <v>3</v>
      </c>
      <c r="E39" s="25" t="s">
        <v>5</v>
      </c>
      <c r="F39" s="17"/>
      <c r="G39" s="18">
        <f t="shared" si="3"/>
        <v>0</v>
      </c>
      <c r="H39" s="19"/>
      <c r="I39" s="20">
        <f t="shared" si="4"/>
        <v>0</v>
      </c>
      <c r="J39" s="20">
        <f t="shared" si="5"/>
        <v>0</v>
      </c>
    </row>
    <row r="40" spans="1:10" ht="96.75" customHeight="1">
      <c r="A40" s="13">
        <v>36</v>
      </c>
      <c r="B40" s="29" t="s">
        <v>49</v>
      </c>
      <c r="C40" s="24"/>
      <c r="D40" s="25">
        <v>5</v>
      </c>
      <c r="E40" s="25" t="s">
        <v>5</v>
      </c>
      <c r="F40" s="17"/>
      <c r="G40" s="18">
        <f t="shared" si="3"/>
        <v>0</v>
      </c>
      <c r="H40" s="19"/>
      <c r="I40" s="20">
        <f t="shared" si="4"/>
        <v>0</v>
      </c>
      <c r="J40" s="20">
        <f t="shared" si="5"/>
        <v>0</v>
      </c>
    </row>
    <row r="41" spans="1:10" ht="73.5" customHeight="1">
      <c r="A41" s="13">
        <v>37</v>
      </c>
      <c r="B41" s="29" t="s">
        <v>50</v>
      </c>
      <c r="C41" s="27"/>
      <c r="D41" s="25">
        <v>10</v>
      </c>
      <c r="E41" s="25" t="s">
        <v>5</v>
      </c>
      <c r="F41" s="17"/>
      <c r="G41" s="18">
        <f t="shared" ref="G41:G94" si="6">ROUND(D41*F41,2)</f>
        <v>0</v>
      </c>
      <c r="H41" s="19"/>
      <c r="I41" s="20">
        <f t="shared" ref="I41:I94" si="7">ROUND(G41*H41,2)</f>
        <v>0</v>
      </c>
      <c r="J41" s="20">
        <f t="shared" ref="J41:J94" si="8">ROUND(G41+I41,2)</f>
        <v>0</v>
      </c>
    </row>
    <row r="42" spans="1:10" ht="84">
      <c r="A42" s="13">
        <v>38</v>
      </c>
      <c r="B42" s="29" t="s">
        <v>105</v>
      </c>
      <c r="C42" s="27"/>
      <c r="D42" s="25">
        <v>2</v>
      </c>
      <c r="E42" s="25" t="s">
        <v>5</v>
      </c>
      <c r="F42" s="17"/>
      <c r="G42" s="18">
        <f t="shared" si="6"/>
        <v>0</v>
      </c>
      <c r="H42" s="19"/>
      <c r="I42" s="20">
        <f t="shared" si="7"/>
        <v>0</v>
      </c>
      <c r="J42" s="20">
        <f t="shared" si="8"/>
        <v>0</v>
      </c>
    </row>
    <row r="43" spans="1:10" ht="85.5" customHeight="1">
      <c r="A43" s="13">
        <v>39</v>
      </c>
      <c r="B43" s="29" t="s">
        <v>101</v>
      </c>
      <c r="C43" s="27"/>
      <c r="D43" s="25">
        <v>5</v>
      </c>
      <c r="E43" s="25" t="s">
        <v>5</v>
      </c>
      <c r="F43" s="17"/>
      <c r="G43" s="18">
        <f t="shared" si="6"/>
        <v>0</v>
      </c>
      <c r="H43" s="19"/>
      <c r="I43" s="20">
        <f t="shared" si="7"/>
        <v>0</v>
      </c>
      <c r="J43" s="20">
        <f t="shared" si="8"/>
        <v>0</v>
      </c>
    </row>
    <row r="44" spans="1:10" ht="72">
      <c r="A44" s="13">
        <v>40</v>
      </c>
      <c r="B44" s="29" t="s">
        <v>51</v>
      </c>
      <c r="C44" s="27"/>
      <c r="D44" s="25">
        <v>10</v>
      </c>
      <c r="E44" s="25" t="s">
        <v>5</v>
      </c>
      <c r="F44" s="17"/>
      <c r="G44" s="18">
        <f t="shared" si="6"/>
        <v>0</v>
      </c>
      <c r="H44" s="19"/>
      <c r="I44" s="20">
        <f t="shared" si="7"/>
        <v>0</v>
      </c>
      <c r="J44" s="20">
        <f t="shared" si="8"/>
        <v>0</v>
      </c>
    </row>
    <row r="45" spans="1:10" ht="77.400000000000006" customHeight="1">
      <c r="A45" s="13">
        <v>41</v>
      </c>
      <c r="B45" s="29" t="s">
        <v>52</v>
      </c>
      <c r="C45" s="27"/>
      <c r="D45" s="25">
        <v>10</v>
      </c>
      <c r="E45" s="25" t="s">
        <v>5</v>
      </c>
      <c r="F45" s="17"/>
      <c r="G45" s="18">
        <f t="shared" si="6"/>
        <v>0</v>
      </c>
      <c r="H45" s="19"/>
      <c r="I45" s="20">
        <f t="shared" si="7"/>
        <v>0</v>
      </c>
      <c r="J45" s="20">
        <f t="shared" si="8"/>
        <v>0</v>
      </c>
    </row>
    <row r="46" spans="1:10" ht="90" customHeight="1">
      <c r="A46" s="13">
        <v>42</v>
      </c>
      <c r="B46" s="33" t="s">
        <v>53</v>
      </c>
      <c r="C46" s="27"/>
      <c r="D46" s="25">
        <v>10</v>
      </c>
      <c r="E46" s="25" t="s">
        <v>5</v>
      </c>
      <c r="F46" s="17"/>
      <c r="G46" s="18">
        <f t="shared" si="6"/>
        <v>0</v>
      </c>
      <c r="H46" s="19"/>
      <c r="I46" s="20">
        <f t="shared" si="7"/>
        <v>0</v>
      </c>
      <c r="J46" s="20">
        <f t="shared" si="8"/>
        <v>0</v>
      </c>
    </row>
    <row r="47" spans="1:10" ht="79.95" customHeight="1">
      <c r="A47" s="13">
        <v>43</v>
      </c>
      <c r="B47" s="29" t="s">
        <v>54</v>
      </c>
      <c r="C47" s="27"/>
      <c r="D47" s="25">
        <v>10</v>
      </c>
      <c r="E47" s="25" t="s">
        <v>5</v>
      </c>
      <c r="F47" s="17"/>
      <c r="G47" s="18">
        <f t="shared" si="6"/>
        <v>0</v>
      </c>
      <c r="H47" s="19"/>
      <c r="I47" s="20">
        <f t="shared" si="7"/>
        <v>0</v>
      </c>
      <c r="J47" s="20">
        <f t="shared" si="8"/>
        <v>0</v>
      </c>
    </row>
    <row r="48" spans="1:10" ht="69.75" customHeight="1">
      <c r="A48" s="13">
        <v>44</v>
      </c>
      <c r="B48" s="29" t="s">
        <v>55</v>
      </c>
      <c r="C48" s="27"/>
      <c r="D48" s="25">
        <v>10</v>
      </c>
      <c r="E48" s="25" t="s">
        <v>5</v>
      </c>
      <c r="F48" s="17"/>
      <c r="G48" s="18">
        <f t="shared" si="6"/>
        <v>0</v>
      </c>
      <c r="H48" s="19"/>
      <c r="I48" s="20">
        <f t="shared" si="7"/>
        <v>0</v>
      </c>
      <c r="J48" s="20">
        <f t="shared" si="8"/>
        <v>0</v>
      </c>
    </row>
    <row r="49" spans="1:10" ht="72">
      <c r="A49" s="13">
        <v>45</v>
      </c>
      <c r="B49" s="29" t="s">
        <v>13</v>
      </c>
      <c r="C49" s="27"/>
      <c r="D49" s="25">
        <v>10</v>
      </c>
      <c r="E49" s="25" t="s">
        <v>5</v>
      </c>
      <c r="F49" s="17"/>
      <c r="G49" s="18">
        <f t="shared" si="6"/>
        <v>0</v>
      </c>
      <c r="H49" s="19"/>
      <c r="I49" s="20">
        <f t="shared" si="7"/>
        <v>0</v>
      </c>
      <c r="J49" s="20">
        <f t="shared" si="8"/>
        <v>0</v>
      </c>
    </row>
    <row r="50" spans="1:10" ht="67.5" customHeight="1">
      <c r="A50" s="13">
        <v>46</v>
      </c>
      <c r="B50" s="29" t="s">
        <v>56</v>
      </c>
      <c r="C50" s="27"/>
      <c r="D50" s="25">
        <v>10</v>
      </c>
      <c r="E50" s="25" t="s">
        <v>5</v>
      </c>
      <c r="F50" s="17"/>
      <c r="G50" s="18">
        <f t="shared" si="6"/>
        <v>0</v>
      </c>
      <c r="H50" s="19"/>
      <c r="I50" s="20">
        <f t="shared" si="7"/>
        <v>0</v>
      </c>
      <c r="J50" s="20">
        <f t="shared" si="8"/>
        <v>0</v>
      </c>
    </row>
    <row r="51" spans="1:10" ht="52.5" customHeight="1">
      <c r="A51" s="13">
        <v>47</v>
      </c>
      <c r="B51" s="29" t="s">
        <v>14</v>
      </c>
      <c r="C51" s="27"/>
      <c r="D51" s="25">
        <v>5</v>
      </c>
      <c r="E51" s="25" t="s">
        <v>5</v>
      </c>
      <c r="F51" s="17"/>
      <c r="G51" s="18">
        <f t="shared" si="6"/>
        <v>0</v>
      </c>
      <c r="H51" s="19"/>
      <c r="I51" s="20">
        <f t="shared" si="7"/>
        <v>0</v>
      </c>
      <c r="J51" s="20">
        <f t="shared" si="8"/>
        <v>0</v>
      </c>
    </row>
    <row r="52" spans="1:10" ht="60">
      <c r="A52" s="13">
        <v>48</v>
      </c>
      <c r="B52" s="29" t="s">
        <v>57</v>
      </c>
      <c r="C52" s="27"/>
      <c r="D52" s="25">
        <v>10</v>
      </c>
      <c r="E52" s="25" t="s">
        <v>5</v>
      </c>
      <c r="F52" s="17"/>
      <c r="G52" s="18">
        <f t="shared" si="6"/>
        <v>0</v>
      </c>
      <c r="H52" s="19"/>
      <c r="I52" s="20">
        <f t="shared" si="7"/>
        <v>0</v>
      </c>
      <c r="J52" s="20">
        <f t="shared" si="8"/>
        <v>0</v>
      </c>
    </row>
    <row r="53" spans="1:10" ht="65.400000000000006" customHeight="1">
      <c r="A53" s="13">
        <v>49</v>
      </c>
      <c r="B53" s="29" t="s">
        <v>58</v>
      </c>
      <c r="C53" s="27"/>
      <c r="D53" s="25">
        <v>10</v>
      </c>
      <c r="E53" s="25" t="s">
        <v>5</v>
      </c>
      <c r="F53" s="17"/>
      <c r="G53" s="18">
        <f t="shared" si="6"/>
        <v>0</v>
      </c>
      <c r="H53" s="19"/>
      <c r="I53" s="20">
        <f t="shared" si="7"/>
        <v>0</v>
      </c>
      <c r="J53" s="20">
        <f t="shared" si="8"/>
        <v>0</v>
      </c>
    </row>
    <row r="54" spans="1:10" ht="39" customHeight="1">
      <c r="A54" s="13">
        <v>50</v>
      </c>
      <c r="B54" s="29" t="s">
        <v>59</v>
      </c>
      <c r="C54" s="27"/>
      <c r="D54" s="25">
        <v>15</v>
      </c>
      <c r="E54" s="25" t="s">
        <v>5</v>
      </c>
      <c r="F54" s="17"/>
      <c r="G54" s="18">
        <f t="shared" si="6"/>
        <v>0</v>
      </c>
      <c r="H54" s="19"/>
      <c r="I54" s="20">
        <f t="shared" si="7"/>
        <v>0</v>
      </c>
      <c r="J54" s="20">
        <f t="shared" si="8"/>
        <v>0</v>
      </c>
    </row>
    <row r="55" spans="1:10" ht="37.5" customHeight="1">
      <c r="A55" s="13">
        <v>51</v>
      </c>
      <c r="B55" s="29" t="s">
        <v>60</v>
      </c>
      <c r="C55" s="27"/>
      <c r="D55" s="25">
        <v>15</v>
      </c>
      <c r="E55" s="25" t="s">
        <v>5</v>
      </c>
      <c r="F55" s="17"/>
      <c r="G55" s="18">
        <f t="shared" si="6"/>
        <v>0</v>
      </c>
      <c r="H55" s="19"/>
      <c r="I55" s="20">
        <f t="shared" si="7"/>
        <v>0</v>
      </c>
      <c r="J55" s="20">
        <f t="shared" si="8"/>
        <v>0</v>
      </c>
    </row>
    <row r="56" spans="1:10" ht="36">
      <c r="A56" s="13">
        <v>52</v>
      </c>
      <c r="B56" s="29" t="s">
        <v>61</v>
      </c>
      <c r="C56" s="27"/>
      <c r="D56" s="25">
        <v>10</v>
      </c>
      <c r="E56" s="25" t="s">
        <v>5</v>
      </c>
      <c r="F56" s="17"/>
      <c r="G56" s="18">
        <f t="shared" si="6"/>
        <v>0</v>
      </c>
      <c r="H56" s="19"/>
      <c r="I56" s="20">
        <f t="shared" si="7"/>
        <v>0</v>
      </c>
      <c r="J56" s="20">
        <f t="shared" si="8"/>
        <v>0</v>
      </c>
    </row>
    <row r="57" spans="1:10" ht="60">
      <c r="A57" s="13">
        <v>53</v>
      </c>
      <c r="B57" s="29" t="s">
        <v>64</v>
      </c>
      <c r="C57" s="27"/>
      <c r="D57" s="25">
        <v>2</v>
      </c>
      <c r="E57" s="25" t="s">
        <v>5</v>
      </c>
      <c r="F57" s="17"/>
      <c r="G57" s="18">
        <f t="shared" si="6"/>
        <v>0</v>
      </c>
      <c r="H57" s="19"/>
      <c r="I57" s="20">
        <f t="shared" si="7"/>
        <v>0</v>
      </c>
      <c r="J57" s="20">
        <f t="shared" si="8"/>
        <v>0</v>
      </c>
    </row>
    <row r="58" spans="1:10" ht="20.399999999999999" customHeight="1">
      <c r="A58" s="13">
        <v>54</v>
      </c>
      <c r="B58" s="29" t="s">
        <v>62</v>
      </c>
      <c r="C58" s="27"/>
      <c r="D58" s="25">
        <v>2</v>
      </c>
      <c r="E58" s="25" t="s">
        <v>5</v>
      </c>
      <c r="F58" s="17"/>
      <c r="G58" s="18">
        <f t="shared" si="6"/>
        <v>0</v>
      </c>
      <c r="H58" s="19"/>
      <c r="I58" s="20">
        <f t="shared" si="7"/>
        <v>0</v>
      </c>
      <c r="J58" s="20">
        <f t="shared" si="8"/>
        <v>0</v>
      </c>
    </row>
    <row r="59" spans="1:10" ht="18.75" customHeight="1">
      <c r="A59" s="13">
        <v>55</v>
      </c>
      <c r="B59" s="29" t="s">
        <v>63</v>
      </c>
      <c r="C59" s="27"/>
      <c r="D59" s="25">
        <v>2</v>
      </c>
      <c r="E59" s="25" t="s">
        <v>11</v>
      </c>
      <c r="F59" s="17"/>
      <c r="G59" s="18">
        <f t="shared" si="6"/>
        <v>0</v>
      </c>
      <c r="H59" s="19"/>
      <c r="I59" s="20">
        <f t="shared" si="7"/>
        <v>0</v>
      </c>
      <c r="J59" s="20">
        <f t="shared" si="8"/>
        <v>0</v>
      </c>
    </row>
    <row r="60" spans="1:10" ht="64.5" customHeight="1">
      <c r="A60" s="13">
        <v>56</v>
      </c>
      <c r="B60" s="29" t="s">
        <v>104</v>
      </c>
      <c r="C60" s="27"/>
      <c r="D60" s="25">
        <v>2</v>
      </c>
      <c r="E60" s="25" t="s">
        <v>11</v>
      </c>
      <c r="F60" s="17"/>
      <c r="G60" s="18">
        <f t="shared" si="6"/>
        <v>0</v>
      </c>
      <c r="H60" s="19"/>
      <c r="I60" s="20">
        <f t="shared" si="7"/>
        <v>0</v>
      </c>
      <c r="J60" s="20">
        <f t="shared" si="8"/>
        <v>0</v>
      </c>
    </row>
    <row r="61" spans="1:10" ht="60">
      <c r="A61" s="13">
        <v>57</v>
      </c>
      <c r="B61" s="29" t="s">
        <v>65</v>
      </c>
      <c r="C61" s="27"/>
      <c r="D61" s="25">
        <v>1</v>
      </c>
      <c r="E61" s="25" t="s">
        <v>5</v>
      </c>
      <c r="F61" s="17"/>
      <c r="G61" s="18">
        <f t="shared" si="6"/>
        <v>0</v>
      </c>
      <c r="H61" s="19"/>
      <c r="I61" s="20">
        <f t="shared" si="7"/>
        <v>0</v>
      </c>
      <c r="J61" s="20">
        <f t="shared" si="8"/>
        <v>0</v>
      </c>
    </row>
    <row r="62" spans="1:10" ht="90" customHeight="1">
      <c r="A62" s="13">
        <v>58</v>
      </c>
      <c r="B62" s="29" t="s">
        <v>70</v>
      </c>
      <c r="C62" s="27"/>
      <c r="D62" s="25">
        <v>5</v>
      </c>
      <c r="E62" s="25" t="s">
        <v>5</v>
      </c>
      <c r="F62" s="17"/>
      <c r="G62" s="18">
        <f t="shared" si="6"/>
        <v>0</v>
      </c>
      <c r="H62" s="19"/>
      <c r="I62" s="20">
        <f t="shared" si="7"/>
        <v>0</v>
      </c>
      <c r="J62" s="20">
        <f t="shared" si="8"/>
        <v>0</v>
      </c>
    </row>
    <row r="63" spans="1:10" ht="20.25" customHeight="1">
      <c r="A63" s="13">
        <v>59</v>
      </c>
      <c r="B63" s="32" t="s">
        <v>66</v>
      </c>
      <c r="C63" s="27"/>
      <c r="D63" s="25">
        <v>10</v>
      </c>
      <c r="E63" s="25" t="s">
        <v>5</v>
      </c>
      <c r="F63" s="17"/>
      <c r="G63" s="18">
        <f t="shared" si="6"/>
        <v>0</v>
      </c>
      <c r="H63" s="19"/>
      <c r="I63" s="20">
        <f t="shared" si="7"/>
        <v>0</v>
      </c>
      <c r="J63" s="20">
        <f t="shared" si="8"/>
        <v>0</v>
      </c>
    </row>
    <row r="64" spans="1:10" ht="27" customHeight="1">
      <c r="A64" s="13">
        <v>60</v>
      </c>
      <c r="B64" s="29" t="s">
        <v>67</v>
      </c>
      <c r="C64" s="27"/>
      <c r="D64" s="25">
        <v>10</v>
      </c>
      <c r="E64" s="25" t="s">
        <v>5</v>
      </c>
      <c r="F64" s="17"/>
      <c r="G64" s="18">
        <f t="shared" si="6"/>
        <v>0</v>
      </c>
      <c r="H64" s="19"/>
      <c r="I64" s="20">
        <f t="shared" si="7"/>
        <v>0</v>
      </c>
      <c r="J64" s="20">
        <f t="shared" si="8"/>
        <v>0</v>
      </c>
    </row>
    <row r="65" spans="1:10" ht="19.5" customHeight="1">
      <c r="A65" s="13">
        <v>61</v>
      </c>
      <c r="B65" s="29" t="s">
        <v>68</v>
      </c>
      <c r="C65" s="27"/>
      <c r="D65" s="25">
        <v>10</v>
      </c>
      <c r="E65" s="25" t="s">
        <v>5</v>
      </c>
      <c r="F65" s="17"/>
      <c r="G65" s="18">
        <f t="shared" si="6"/>
        <v>0</v>
      </c>
      <c r="H65" s="19"/>
      <c r="I65" s="20">
        <f t="shared" si="7"/>
        <v>0</v>
      </c>
      <c r="J65" s="20">
        <f t="shared" si="8"/>
        <v>0</v>
      </c>
    </row>
    <row r="66" spans="1:10" ht="18.75" customHeight="1">
      <c r="A66" s="13">
        <v>62</v>
      </c>
      <c r="B66" s="29" t="s">
        <v>69</v>
      </c>
      <c r="C66" s="27"/>
      <c r="D66" s="25">
        <v>10</v>
      </c>
      <c r="E66" s="25" t="s">
        <v>5</v>
      </c>
      <c r="F66" s="17"/>
      <c r="G66" s="18">
        <f t="shared" si="6"/>
        <v>0</v>
      </c>
      <c r="H66" s="19"/>
      <c r="I66" s="20">
        <f t="shared" si="7"/>
        <v>0</v>
      </c>
      <c r="J66" s="20">
        <f t="shared" si="8"/>
        <v>0</v>
      </c>
    </row>
    <row r="67" spans="1:10" ht="63.6" customHeight="1">
      <c r="A67" s="13">
        <v>63</v>
      </c>
      <c r="B67" s="29" t="s">
        <v>71</v>
      </c>
      <c r="C67" s="27"/>
      <c r="D67" s="25">
        <v>2</v>
      </c>
      <c r="E67" s="25" t="s">
        <v>5</v>
      </c>
      <c r="F67" s="17"/>
      <c r="G67" s="18">
        <f t="shared" si="6"/>
        <v>0</v>
      </c>
      <c r="H67" s="19"/>
      <c r="I67" s="20">
        <f t="shared" si="7"/>
        <v>0</v>
      </c>
      <c r="J67" s="20">
        <f t="shared" si="8"/>
        <v>0</v>
      </c>
    </row>
    <row r="68" spans="1:10" ht="54" customHeight="1">
      <c r="A68" s="13">
        <v>64</v>
      </c>
      <c r="B68" s="29" t="s">
        <v>102</v>
      </c>
      <c r="C68" s="27"/>
      <c r="D68" s="25">
        <v>5</v>
      </c>
      <c r="E68" s="25" t="s">
        <v>5</v>
      </c>
      <c r="F68" s="17"/>
      <c r="G68" s="18">
        <f t="shared" si="6"/>
        <v>0</v>
      </c>
      <c r="H68" s="19"/>
      <c r="I68" s="20">
        <f t="shared" si="7"/>
        <v>0</v>
      </c>
      <c r="J68" s="20">
        <f t="shared" si="8"/>
        <v>0</v>
      </c>
    </row>
    <row r="69" spans="1:10" ht="67.5" customHeight="1">
      <c r="A69" s="13">
        <v>65</v>
      </c>
      <c r="B69" s="29" t="s">
        <v>72</v>
      </c>
      <c r="C69" s="27"/>
      <c r="D69" s="25">
        <v>5</v>
      </c>
      <c r="E69" s="25" t="s">
        <v>5</v>
      </c>
      <c r="F69" s="17"/>
      <c r="G69" s="18">
        <f t="shared" si="6"/>
        <v>0</v>
      </c>
      <c r="H69" s="19"/>
      <c r="I69" s="20">
        <f t="shared" si="7"/>
        <v>0</v>
      </c>
      <c r="J69" s="20">
        <f t="shared" si="8"/>
        <v>0</v>
      </c>
    </row>
    <row r="70" spans="1:10" ht="55.5" customHeight="1">
      <c r="A70" s="13">
        <v>66</v>
      </c>
      <c r="B70" s="29" t="s">
        <v>74</v>
      </c>
      <c r="C70" s="27"/>
      <c r="D70" s="25">
        <v>11</v>
      </c>
      <c r="E70" s="25" t="s">
        <v>5</v>
      </c>
      <c r="F70" s="17"/>
      <c r="G70" s="18">
        <f t="shared" si="6"/>
        <v>0</v>
      </c>
      <c r="H70" s="19"/>
      <c r="I70" s="20">
        <f t="shared" si="7"/>
        <v>0</v>
      </c>
      <c r="J70" s="20">
        <f t="shared" si="8"/>
        <v>0</v>
      </c>
    </row>
    <row r="71" spans="1:10" ht="48">
      <c r="A71" s="13">
        <v>67</v>
      </c>
      <c r="B71" s="29" t="s">
        <v>75</v>
      </c>
      <c r="C71" s="27"/>
      <c r="D71" s="25">
        <v>35</v>
      </c>
      <c r="E71" s="25" t="s">
        <v>5</v>
      </c>
      <c r="F71" s="17"/>
      <c r="G71" s="18">
        <f t="shared" si="6"/>
        <v>0</v>
      </c>
      <c r="H71" s="19"/>
      <c r="I71" s="20">
        <f t="shared" si="7"/>
        <v>0</v>
      </c>
      <c r="J71" s="20">
        <f t="shared" si="8"/>
        <v>0</v>
      </c>
    </row>
    <row r="72" spans="1:10" ht="48">
      <c r="A72" s="13">
        <v>68</v>
      </c>
      <c r="B72" s="29" t="s">
        <v>76</v>
      </c>
      <c r="C72" s="27"/>
      <c r="D72" s="25">
        <v>40</v>
      </c>
      <c r="E72" s="25" t="s">
        <v>5</v>
      </c>
      <c r="F72" s="17"/>
      <c r="G72" s="18">
        <f t="shared" si="6"/>
        <v>0</v>
      </c>
      <c r="H72" s="19"/>
      <c r="I72" s="20">
        <f t="shared" si="7"/>
        <v>0</v>
      </c>
      <c r="J72" s="20">
        <f t="shared" si="8"/>
        <v>0</v>
      </c>
    </row>
    <row r="73" spans="1:10" ht="48">
      <c r="A73" s="13">
        <v>69</v>
      </c>
      <c r="B73" s="29" t="s">
        <v>73</v>
      </c>
      <c r="C73" s="27"/>
      <c r="D73" s="25">
        <v>10</v>
      </c>
      <c r="E73" s="25" t="s">
        <v>5</v>
      </c>
      <c r="F73" s="17"/>
      <c r="G73" s="18">
        <f t="shared" si="6"/>
        <v>0</v>
      </c>
      <c r="H73" s="19"/>
      <c r="I73" s="20">
        <f t="shared" si="7"/>
        <v>0</v>
      </c>
      <c r="J73" s="20">
        <f t="shared" si="8"/>
        <v>0</v>
      </c>
    </row>
    <row r="74" spans="1:10" ht="48">
      <c r="A74" s="13">
        <v>70</v>
      </c>
      <c r="B74" s="29" t="s">
        <v>77</v>
      </c>
      <c r="C74" s="27"/>
      <c r="D74" s="25">
        <v>30</v>
      </c>
      <c r="E74" s="25" t="s">
        <v>5</v>
      </c>
      <c r="F74" s="17"/>
      <c r="G74" s="18">
        <f t="shared" si="6"/>
        <v>0</v>
      </c>
      <c r="H74" s="19"/>
      <c r="I74" s="20">
        <f t="shared" si="7"/>
        <v>0</v>
      </c>
      <c r="J74" s="20">
        <f t="shared" si="8"/>
        <v>0</v>
      </c>
    </row>
    <row r="75" spans="1:10" ht="42" customHeight="1">
      <c r="A75" s="13">
        <v>71</v>
      </c>
      <c r="B75" s="29" t="s">
        <v>78</v>
      </c>
      <c r="C75" s="27"/>
      <c r="D75" s="25">
        <v>30</v>
      </c>
      <c r="E75" s="25" t="s">
        <v>5</v>
      </c>
      <c r="F75" s="17"/>
      <c r="G75" s="18">
        <f t="shared" si="6"/>
        <v>0</v>
      </c>
      <c r="H75" s="19"/>
      <c r="I75" s="20">
        <f t="shared" si="7"/>
        <v>0</v>
      </c>
      <c r="J75" s="20">
        <f t="shared" si="8"/>
        <v>0</v>
      </c>
    </row>
    <row r="76" spans="1:10" ht="41.25" customHeight="1">
      <c r="A76" s="13">
        <v>72</v>
      </c>
      <c r="B76" s="29" t="s">
        <v>79</v>
      </c>
      <c r="C76" s="27"/>
      <c r="D76" s="25">
        <v>30</v>
      </c>
      <c r="E76" s="25" t="s">
        <v>5</v>
      </c>
      <c r="F76" s="17"/>
      <c r="G76" s="18">
        <f t="shared" si="6"/>
        <v>0</v>
      </c>
      <c r="H76" s="19"/>
      <c r="I76" s="20">
        <f t="shared" si="7"/>
        <v>0</v>
      </c>
      <c r="J76" s="20">
        <f t="shared" si="8"/>
        <v>0</v>
      </c>
    </row>
    <row r="77" spans="1:10" ht="48.75" customHeight="1">
      <c r="A77" s="13">
        <v>73</v>
      </c>
      <c r="B77" s="29" t="s">
        <v>80</v>
      </c>
      <c r="C77" s="27"/>
      <c r="D77" s="25">
        <v>50</v>
      </c>
      <c r="E77" s="25" t="s">
        <v>5</v>
      </c>
      <c r="F77" s="17"/>
      <c r="G77" s="18">
        <f t="shared" si="6"/>
        <v>0</v>
      </c>
      <c r="H77" s="19"/>
      <c r="I77" s="20">
        <f t="shared" si="7"/>
        <v>0</v>
      </c>
      <c r="J77" s="20">
        <f t="shared" si="8"/>
        <v>0</v>
      </c>
    </row>
    <row r="78" spans="1:10" ht="48">
      <c r="A78" s="13">
        <v>74</v>
      </c>
      <c r="B78" s="29" t="s">
        <v>81</v>
      </c>
      <c r="C78" s="27"/>
      <c r="D78" s="25">
        <v>20</v>
      </c>
      <c r="E78" s="25" t="s">
        <v>5</v>
      </c>
      <c r="F78" s="17"/>
      <c r="G78" s="18">
        <f t="shared" si="6"/>
        <v>0</v>
      </c>
      <c r="H78" s="19"/>
      <c r="I78" s="20">
        <f t="shared" si="7"/>
        <v>0</v>
      </c>
      <c r="J78" s="20">
        <f t="shared" si="8"/>
        <v>0</v>
      </c>
    </row>
    <row r="79" spans="1:10" ht="41.4" customHeight="1">
      <c r="A79" s="13">
        <v>75</v>
      </c>
      <c r="B79" s="29" t="s">
        <v>82</v>
      </c>
      <c r="C79" s="27"/>
      <c r="D79" s="25">
        <v>15</v>
      </c>
      <c r="E79" s="25" t="s">
        <v>5</v>
      </c>
      <c r="F79" s="17"/>
      <c r="G79" s="18">
        <f t="shared" si="6"/>
        <v>0</v>
      </c>
      <c r="H79" s="19"/>
      <c r="I79" s="20">
        <f t="shared" si="7"/>
        <v>0</v>
      </c>
      <c r="J79" s="20">
        <f t="shared" si="8"/>
        <v>0</v>
      </c>
    </row>
    <row r="80" spans="1:10" ht="36">
      <c r="A80" s="13">
        <v>76</v>
      </c>
      <c r="B80" s="29" t="s">
        <v>94</v>
      </c>
      <c r="C80" s="27"/>
      <c r="D80" s="25">
        <v>20</v>
      </c>
      <c r="E80" s="25" t="s">
        <v>5</v>
      </c>
      <c r="F80" s="17"/>
      <c r="G80" s="18">
        <f t="shared" si="6"/>
        <v>0</v>
      </c>
      <c r="H80" s="19"/>
      <c r="I80" s="20">
        <f t="shared" si="7"/>
        <v>0</v>
      </c>
      <c r="J80" s="20">
        <f t="shared" si="8"/>
        <v>0</v>
      </c>
    </row>
    <row r="81" spans="1:10" ht="72">
      <c r="A81" s="13">
        <v>77</v>
      </c>
      <c r="B81" s="29" t="s">
        <v>83</v>
      </c>
      <c r="C81" s="27"/>
      <c r="D81" s="25">
        <v>8</v>
      </c>
      <c r="E81" s="25" t="s">
        <v>5</v>
      </c>
      <c r="F81" s="17"/>
      <c r="G81" s="18">
        <f t="shared" si="6"/>
        <v>0</v>
      </c>
      <c r="H81" s="19"/>
      <c r="I81" s="20">
        <f t="shared" si="7"/>
        <v>0</v>
      </c>
      <c r="J81" s="20">
        <f t="shared" si="8"/>
        <v>0</v>
      </c>
    </row>
    <row r="82" spans="1:10" ht="36">
      <c r="A82" s="13">
        <v>78</v>
      </c>
      <c r="B82" s="29" t="s">
        <v>84</v>
      </c>
      <c r="C82" s="27"/>
      <c r="D82" s="25">
        <v>12</v>
      </c>
      <c r="E82" s="25" t="s">
        <v>5</v>
      </c>
      <c r="F82" s="17"/>
      <c r="G82" s="18">
        <f t="shared" si="6"/>
        <v>0</v>
      </c>
      <c r="H82" s="19"/>
      <c r="I82" s="20">
        <f t="shared" si="7"/>
        <v>0</v>
      </c>
      <c r="J82" s="20">
        <f t="shared" si="8"/>
        <v>0</v>
      </c>
    </row>
    <row r="83" spans="1:10" ht="36">
      <c r="A83" s="13">
        <v>79</v>
      </c>
      <c r="B83" s="29" t="s">
        <v>96</v>
      </c>
      <c r="C83" s="27"/>
      <c r="D83" s="25">
        <v>17</v>
      </c>
      <c r="E83" s="25" t="s">
        <v>5</v>
      </c>
      <c r="F83" s="17"/>
      <c r="G83" s="18">
        <f t="shared" si="6"/>
        <v>0</v>
      </c>
      <c r="H83" s="19"/>
      <c r="I83" s="20">
        <f t="shared" si="7"/>
        <v>0</v>
      </c>
      <c r="J83" s="20">
        <f t="shared" si="8"/>
        <v>0</v>
      </c>
    </row>
    <row r="84" spans="1:10" ht="76.5" customHeight="1">
      <c r="A84" s="13">
        <v>80</v>
      </c>
      <c r="B84" s="29" t="s">
        <v>85</v>
      </c>
      <c r="C84" s="27"/>
      <c r="D84" s="25">
        <v>5</v>
      </c>
      <c r="E84" s="25" t="s">
        <v>5</v>
      </c>
      <c r="F84" s="17"/>
      <c r="G84" s="18">
        <f t="shared" si="6"/>
        <v>0</v>
      </c>
      <c r="H84" s="19"/>
      <c r="I84" s="20">
        <f t="shared" si="7"/>
        <v>0</v>
      </c>
      <c r="J84" s="20">
        <f t="shared" si="8"/>
        <v>0</v>
      </c>
    </row>
    <row r="85" spans="1:10" ht="77.25" customHeight="1">
      <c r="A85" s="13">
        <v>81</v>
      </c>
      <c r="B85" s="29" t="s">
        <v>86</v>
      </c>
      <c r="C85" s="27"/>
      <c r="D85" s="25">
        <v>10</v>
      </c>
      <c r="E85" s="25" t="s">
        <v>5</v>
      </c>
      <c r="F85" s="17"/>
      <c r="G85" s="18">
        <f t="shared" si="6"/>
        <v>0</v>
      </c>
      <c r="H85" s="19"/>
      <c r="I85" s="20">
        <f t="shared" si="7"/>
        <v>0</v>
      </c>
      <c r="J85" s="20">
        <f t="shared" si="8"/>
        <v>0</v>
      </c>
    </row>
    <row r="86" spans="1:10" ht="63" customHeight="1">
      <c r="A86" s="13">
        <v>82</v>
      </c>
      <c r="B86" s="29" t="s">
        <v>87</v>
      </c>
      <c r="C86" s="27"/>
      <c r="D86" s="25">
        <v>10</v>
      </c>
      <c r="E86" s="25" t="s">
        <v>5</v>
      </c>
      <c r="F86" s="17"/>
      <c r="G86" s="18">
        <f t="shared" si="6"/>
        <v>0</v>
      </c>
      <c r="H86" s="19"/>
      <c r="I86" s="20">
        <f t="shared" si="7"/>
        <v>0</v>
      </c>
      <c r="J86" s="20">
        <f t="shared" si="8"/>
        <v>0</v>
      </c>
    </row>
    <row r="87" spans="1:10" ht="50.25" customHeight="1">
      <c r="A87" s="13">
        <v>83</v>
      </c>
      <c r="B87" s="29" t="s">
        <v>88</v>
      </c>
      <c r="C87" s="27"/>
      <c r="D87" s="25">
        <v>10</v>
      </c>
      <c r="E87" s="25" t="s">
        <v>5</v>
      </c>
      <c r="F87" s="17"/>
      <c r="G87" s="18">
        <f t="shared" si="6"/>
        <v>0</v>
      </c>
      <c r="H87" s="19"/>
      <c r="I87" s="20">
        <f t="shared" si="7"/>
        <v>0</v>
      </c>
      <c r="J87" s="20">
        <f t="shared" si="8"/>
        <v>0</v>
      </c>
    </row>
    <row r="88" spans="1:10" ht="18.75" customHeight="1">
      <c r="A88" s="13">
        <v>84</v>
      </c>
      <c r="B88" s="29" t="s">
        <v>15</v>
      </c>
      <c r="C88" s="27"/>
      <c r="D88" s="25">
        <v>8</v>
      </c>
      <c r="E88" s="25" t="s">
        <v>5</v>
      </c>
      <c r="F88" s="17"/>
      <c r="G88" s="18">
        <f t="shared" si="6"/>
        <v>0</v>
      </c>
      <c r="H88" s="19"/>
      <c r="I88" s="20">
        <f t="shared" si="7"/>
        <v>0</v>
      </c>
      <c r="J88" s="20">
        <f t="shared" si="8"/>
        <v>0</v>
      </c>
    </row>
    <row r="89" spans="1:10" ht="84">
      <c r="A89" s="13">
        <v>85</v>
      </c>
      <c r="B89" s="29" t="s">
        <v>97</v>
      </c>
      <c r="C89" s="27"/>
      <c r="D89" s="25">
        <v>2</v>
      </c>
      <c r="E89" s="25" t="s">
        <v>5</v>
      </c>
      <c r="F89" s="17"/>
      <c r="G89" s="18">
        <f t="shared" si="6"/>
        <v>0</v>
      </c>
      <c r="H89" s="19"/>
      <c r="I89" s="20">
        <f t="shared" si="7"/>
        <v>0</v>
      </c>
      <c r="J89" s="20">
        <f t="shared" si="8"/>
        <v>0</v>
      </c>
    </row>
    <row r="90" spans="1:10" ht="76.5" customHeight="1">
      <c r="A90" s="13">
        <v>86</v>
      </c>
      <c r="B90" s="29" t="s">
        <v>89</v>
      </c>
      <c r="C90" s="27"/>
      <c r="D90" s="25">
        <v>2</v>
      </c>
      <c r="E90" s="25" t="s">
        <v>5</v>
      </c>
      <c r="F90" s="17"/>
      <c r="G90" s="18">
        <f t="shared" si="6"/>
        <v>0</v>
      </c>
      <c r="H90" s="19"/>
      <c r="I90" s="20">
        <f t="shared" si="7"/>
        <v>0</v>
      </c>
      <c r="J90" s="20">
        <f t="shared" si="8"/>
        <v>0</v>
      </c>
    </row>
    <row r="91" spans="1:10" ht="75.75" customHeight="1">
      <c r="A91" s="13">
        <v>87</v>
      </c>
      <c r="B91" s="29" t="s">
        <v>90</v>
      </c>
      <c r="C91" s="27"/>
      <c r="D91" s="25">
        <v>5</v>
      </c>
      <c r="E91" s="25" t="s">
        <v>5</v>
      </c>
      <c r="F91" s="17"/>
      <c r="G91" s="18">
        <f t="shared" si="6"/>
        <v>0</v>
      </c>
      <c r="H91" s="19"/>
      <c r="I91" s="20">
        <f t="shared" si="7"/>
        <v>0</v>
      </c>
      <c r="J91" s="20">
        <f t="shared" si="8"/>
        <v>0</v>
      </c>
    </row>
    <row r="92" spans="1:10" ht="38.25" customHeight="1">
      <c r="A92" s="13">
        <v>88</v>
      </c>
      <c r="B92" s="29" t="s">
        <v>91</v>
      </c>
      <c r="C92" s="27"/>
      <c r="D92" s="25">
        <v>4</v>
      </c>
      <c r="E92" s="25" t="s">
        <v>5</v>
      </c>
      <c r="F92" s="17"/>
      <c r="G92" s="18">
        <f t="shared" ref="G92:G93" si="9">ROUND(D92*F92,2)</f>
        <v>0</v>
      </c>
      <c r="H92" s="19"/>
      <c r="I92" s="20">
        <f t="shared" ref="I92:I93" si="10">ROUND(G92*H92,2)</f>
        <v>0</v>
      </c>
      <c r="J92" s="20">
        <f t="shared" ref="J92:J93" si="11">ROUND(G92+I92,2)</f>
        <v>0</v>
      </c>
    </row>
    <row r="93" spans="1:10" ht="37.5" customHeight="1">
      <c r="A93" s="13">
        <v>89</v>
      </c>
      <c r="B93" s="29" t="s">
        <v>92</v>
      </c>
      <c r="C93" s="27"/>
      <c r="D93" s="25">
        <v>4</v>
      </c>
      <c r="E93" s="25" t="s">
        <v>5</v>
      </c>
      <c r="F93" s="17"/>
      <c r="G93" s="18">
        <f t="shared" si="9"/>
        <v>0</v>
      </c>
      <c r="H93" s="19"/>
      <c r="I93" s="20">
        <f t="shared" si="10"/>
        <v>0</v>
      </c>
      <c r="J93" s="20">
        <f t="shared" si="11"/>
        <v>0</v>
      </c>
    </row>
    <row r="94" spans="1:10" ht="25.5" customHeight="1">
      <c r="A94" s="13">
        <v>90</v>
      </c>
      <c r="B94" s="29" t="s">
        <v>93</v>
      </c>
      <c r="C94" s="27"/>
      <c r="D94" s="25">
        <v>2</v>
      </c>
      <c r="E94" s="25" t="s">
        <v>5</v>
      </c>
      <c r="F94" s="17"/>
      <c r="G94" s="18">
        <f t="shared" si="6"/>
        <v>0</v>
      </c>
      <c r="H94" s="19"/>
      <c r="I94" s="20">
        <f t="shared" si="7"/>
        <v>0</v>
      </c>
      <c r="J94" s="20">
        <f t="shared" si="8"/>
        <v>0</v>
      </c>
    </row>
    <row r="95" spans="1:10" ht="27" customHeight="1">
      <c r="A95" s="36" t="s">
        <v>4</v>
      </c>
      <c r="B95" s="36"/>
      <c r="C95" s="36"/>
      <c r="D95" s="36"/>
      <c r="E95" s="36"/>
      <c r="F95" s="36"/>
      <c r="G95" s="21">
        <f>SUM(G5:G94)</f>
        <v>0</v>
      </c>
      <c r="H95" s="22"/>
      <c r="I95" s="23">
        <f>SUM(I5:I94)</f>
        <v>0</v>
      </c>
      <c r="J95" s="23">
        <f>SUM(J5:J94)</f>
        <v>0</v>
      </c>
    </row>
    <row r="96" spans="1:10" ht="27" customHeight="1">
      <c r="A96" s="39" t="s">
        <v>100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ht="66.75" customHeight="1">
      <c r="A97" s="35" t="s">
        <v>98</v>
      </c>
      <c r="B97" s="35"/>
      <c r="C97" s="35"/>
      <c r="D97" s="35"/>
      <c r="E97" s="35"/>
      <c r="F97" s="35"/>
      <c r="G97" s="35"/>
      <c r="H97" s="35"/>
      <c r="I97" s="35"/>
      <c r="J97" s="35"/>
    </row>
  </sheetData>
  <protectedRanges>
    <protectedRange sqref="F5:F94" name="Rozstęp2_1"/>
    <protectedRange sqref="C5:C16 C21:C36" name="Rozstęp1_2"/>
    <protectedRange sqref="C17:C18" name="Rozstęp1"/>
    <protectedRange sqref="C19" name="Rozstęp1_3"/>
    <protectedRange sqref="C37 C40" name="Rozstęp1_5"/>
  </protectedRanges>
  <mergeCells count="5">
    <mergeCell ref="A97:J97"/>
    <mergeCell ref="A95:F95"/>
    <mergeCell ref="C1:J1"/>
    <mergeCell ref="A2:J2"/>
    <mergeCell ref="A96:J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spec. asort.-cenowa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Renata Nazimek</cp:lastModifiedBy>
  <cp:revision/>
  <dcterms:created xsi:type="dcterms:W3CDTF">2022-11-19T10:10:56Z</dcterms:created>
  <dcterms:modified xsi:type="dcterms:W3CDTF">2025-03-20T12:47:22Z</dcterms:modified>
  <cp:category/>
  <cp:contentStatus/>
</cp:coreProperties>
</file>