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ZAPYTANIA OFERTOWE/2025/2.15.2025 - dostawa mat. stolarskich/2. Zapytanie ofertowe/"/>
    </mc:Choice>
  </mc:AlternateContent>
  <xr:revisionPtr revIDLastSave="949" documentId="13_ncr:1_{61C655A0-7DEE-47BD-93FC-24F1F982EBDF}" xr6:coauthVersionLast="47" xr6:coauthVersionMax="47" xr10:uidLastSave="{15CD8D7E-B448-4DAB-81B3-71CB775C6C24}"/>
  <bookViews>
    <workbookView xWindow="-270" yWindow="0" windowWidth="14820" windowHeight="15585" xr2:uid="{8FB2A341-BEBC-4D90-9B75-6F65C01703A1}"/>
  </bookViews>
  <sheets>
    <sheet name="spec. asort.-cenow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I23" i="1" s="1"/>
  <c r="J23" i="1" s="1"/>
  <c r="G24" i="1"/>
  <c r="I24" i="1" s="1"/>
  <c r="J24" i="1" s="1"/>
  <c r="G25" i="1"/>
  <c r="I25" i="1" s="1"/>
  <c r="G26" i="1"/>
  <c r="I26" i="1" s="1"/>
  <c r="J26" i="1" s="1"/>
  <c r="G27" i="1"/>
  <c r="G28" i="1"/>
  <c r="I28" i="1" s="1"/>
  <c r="G29" i="1"/>
  <c r="I29" i="1" s="1"/>
  <c r="G30" i="1"/>
  <c r="I30" i="1" s="1"/>
  <c r="J30" i="1" s="1"/>
  <c r="I27" i="1" l="1"/>
  <c r="J27" i="1" s="1"/>
  <c r="J29" i="1"/>
  <c r="J28" i="1"/>
  <c r="J25" i="1"/>
  <c r="G8" i="1"/>
  <c r="I8" i="1" s="1"/>
  <c r="J8" i="1" s="1"/>
  <c r="G9" i="1"/>
  <c r="I9" i="1" s="1"/>
  <c r="G10" i="1"/>
  <c r="I10" i="1" s="1"/>
  <c r="G12" i="1"/>
  <c r="I12" i="1" s="1"/>
  <c r="J12" i="1" s="1"/>
  <c r="G13" i="1"/>
  <c r="I13" i="1" s="1"/>
  <c r="G14" i="1"/>
  <c r="I14" i="1" s="1"/>
  <c r="G15" i="1"/>
  <c r="I15" i="1" s="1"/>
  <c r="J15" i="1" s="1"/>
  <c r="G16" i="1"/>
  <c r="I16" i="1" s="1"/>
  <c r="J16" i="1" s="1"/>
  <c r="G17" i="1"/>
  <c r="I17" i="1" s="1"/>
  <c r="G19" i="1"/>
  <c r="I19" i="1" s="1"/>
  <c r="G20" i="1"/>
  <c r="I20" i="1" s="1"/>
  <c r="J20" i="1" s="1"/>
  <c r="G21" i="1"/>
  <c r="I21" i="1" s="1"/>
  <c r="G22" i="1"/>
  <c r="I22" i="1" s="1"/>
  <c r="J19" i="1" l="1"/>
  <c r="J22" i="1"/>
  <c r="J21" i="1"/>
  <c r="J14" i="1"/>
  <c r="J13" i="1"/>
  <c r="J10" i="1"/>
  <c r="J17" i="1"/>
  <c r="J9" i="1"/>
  <c r="G6" i="1"/>
  <c r="I6" i="1" s="1"/>
  <c r="J6" i="1" l="1"/>
  <c r="G18" i="1"/>
  <c r="G11" i="1"/>
  <c r="G5" i="1"/>
  <c r="I5" i="1" s="1"/>
  <c r="G7" i="1"/>
  <c r="I7" i="1" s="1"/>
  <c r="I11" i="1" l="1"/>
  <c r="J11" i="1" s="1"/>
  <c r="J5" i="1"/>
  <c r="I18" i="1"/>
  <c r="J7" i="1"/>
  <c r="G31" i="1"/>
  <c r="I31" i="1" l="1"/>
  <c r="J18" i="1"/>
  <c r="J31" i="1" s="1"/>
</calcChain>
</file>

<file path=xl/sharedStrings.xml><?xml version="1.0" encoding="utf-8"?>
<sst xmlns="http://schemas.openxmlformats.org/spreadsheetml/2006/main" count="66" uniqueCount="44">
  <si>
    <t>Lp.</t>
  </si>
  <si>
    <t>Stawka VAT 
(%)</t>
  </si>
  <si>
    <t>Asortyment</t>
  </si>
  <si>
    <t>J.m.</t>
  </si>
  <si>
    <t>Cena jednostkowa netto 
(PLN)</t>
  </si>
  <si>
    <t>Łącznie:</t>
  </si>
  <si>
    <t>Ilość</t>
  </si>
  <si>
    <t>SPECYFIKACJA ASORTYMENTOWO - CENOWA</t>
  </si>
  <si>
    <r>
      <t>*</t>
    </r>
    <r>
      <rPr>
        <b/>
        <sz val="10"/>
        <rFont val="Calibri"/>
        <family val="2"/>
        <charset val="238"/>
        <scheme val="minor"/>
      </rPr>
      <t xml:space="preserve"> W kol. 3</t>
    </r>
    <r>
      <rPr>
        <sz val="10"/>
        <rFont val="Calibri"/>
        <family val="2"/>
        <charset val="238"/>
        <scheme val="minor"/>
      </rPr>
      <t xml:space="preserve"> Wykonawca w niniejszej kolumnie winen wpisać obligatoryjnie dane zaoferowanego asortymentu spełniającego wymagania Zamawiającego, poprzez podanie nazwy producenta, nazwy handlowej oferowanego asortymentu i/lub podanie numeru katalogowego umożliwiającego jednoznaczną identyfikację zaoferowanego asortymentu. 
</t>
    </r>
    <r>
      <rPr>
        <b/>
        <u/>
        <sz val="10"/>
        <rFont val="Calibri"/>
        <family val="2"/>
        <charset val="238"/>
        <scheme val="minor"/>
      </rPr>
      <t>Uwaga! W przypadku braku możliwości jednoznacznej identyfikacji zaoferowanego asortymentu oferta zostanie odrzucona jako niezgodna z Zapytaniem ofertowym.</t>
    </r>
  </si>
  <si>
    <t xml:space="preserve">Nazwa producenta oraz nazwa handlowa/ 
nr katalogowy asortymentu* 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</si>
  <si>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</si>
  <si>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 x 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</si>
  <si>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</si>
  <si>
    <t>mb</t>
  </si>
  <si>
    <t>szt</t>
  </si>
  <si>
    <t>szt.</t>
  </si>
  <si>
    <t>obrzeże pcv 22/1</t>
  </si>
  <si>
    <t>obrzeże pcv 22/2</t>
  </si>
  <si>
    <t>obrzeże pcv 42/1</t>
  </si>
  <si>
    <t>obrzeże pcv 42/2</t>
  </si>
  <si>
    <t>obrzeże abs 22/08</t>
  </si>
  <si>
    <t>obrzeże abs 22/2</t>
  </si>
  <si>
    <r>
      <rPr>
        <b/>
        <sz val="10"/>
        <color rgb="FF000000"/>
        <rFont val="Calibri"/>
        <family val="2"/>
        <charset val="238"/>
      </rPr>
      <t>obrzeże pcv</t>
    </r>
    <r>
      <rPr>
        <sz val="10"/>
        <color rgb="FF000000"/>
        <rFont val="Calibri"/>
        <family val="2"/>
        <charset val="238"/>
      </rPr>
      <t xml:space="preserve"> Gz ≠ 18 mm nabijane olcha (11 )</t>
    </r>
  </si>
  <si>
    <t>kg</t>
  </si>
  <si>
    <t>klej do drewna D3</t>
  </si>
  <si>
    <t>klej kontaktowy w spreju " FINISZ"</t>
  </si>
  <si>
    <t>woski miękkie do naprawy</t>
  </si>
  <si>
    <t>pisaki do retuszu</t>
  </si>
  <si>
    <r>
      <t xml:space="preserve">płyta mfp </t>
    </r>
    <r>
      <rPr>
        <sz val="10"/>
        <color rgb="FF000000"/>
        <rFont val="Calibri"/>
        <family val="2"/>
        <charset val="238"/>
        <scheme val="minor"/>
      </rPr>
      <t>≠ 25 mm</t>
    </r>
  </si>
  <si>
    <r>
      <t xml:space="preserve">środek czyszczący </t>
    </r>
    <r>
      <rPr>
        <sz val="10"/>
        <color rgb="FF000000"/>
        <rFont val="Calibri"/>
        <family val="2"/>
        <charset val="238"/>
        <scheme val="minor"/>
      </rPr>
      <t>R 505</t>
    </r>
  </si>
  <si>
    <r>
      <t xml:space="preserve">klej kontaktowy 0,5 kg  </t>
    </r>
    <r>
      <rPr>
        <sz val="10"/>
        <color rgb="FF000000"/>
        <rFont val="Calibri"/>
        <family val="2"/>
        <charset val="238"/>
        <scheme val="minor"/>
      </rPr>
      <t>(odpowiednik lub Patex)</t>
    </r>
  </si>
  <si>
    <r>
      <t>klej do drewna</t>
    </r>
    <r>
      <rPr>
        <sz val="10"/>
        <color rgb="FF000000"/>
        <rFont val="Calibri"/>
        <family val="2"/>
        <charset val="238"/>
        <scheme val="minor"/>
      </rPr>
      <t xml:space="preserve"> D25</t>
    </r>
  </si>
  <si>
    <t>Załącznik nr 2 do postępowania KA-CZL-DZP.261.2.15.2025</t>
  </si>
  <si>
    <r>
      <rPr>
        <b/>
        <sz val="10"/>
        <color theme="1"/>
        <rFont val="Calibri"/>
        <family val="2"/>
        <charset val="238"/>
        <scheme val="minor"/>
      </rPr>
      <t xml:space="preserve">płyta wiórowa laminowana "Pfleiderer"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≠ 18 mm,  wym. 2800 x 2100 mm wg EN 14322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I gr cenowa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</si>
  <si>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rPr>
        <b/>
        <sz val="10"/>
        <color theme="1"/>
        <rFont val="Calibri"/>
        <family val="2"/>
        <charset val="238"/>
        <scheme val="minor"/>
      </rPr>
      <t>płyta wiórowa laminowana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"Pfleiderer"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≠ 18 mm,  wym. 2800 x 2100 mm wg EN 14322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II gr cenowa</t>
    </r>
  </si>
  <si>
    <r>
      <rPr>
        <b/>
        <sz val="10"/>
        <rFont val="Calibri"/>
        <family val="2"/>
        <charset val="238"/>
        <scheme val="minor"/>
      </rPr>
      <t xml:space="preserve">płyta wiórowa laminowana "Pfleiderer"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≠ 18 mm,  wym. 2800 x 2100 mm wg EN 14322                                                        </t>
    </r>
    <r>
      <rPr>
        <b/>
        <sz val="10"/>
        <rFont val="Calibri"/>
        <family val="2"/>
        <charset val="238"/>
        <scheme val="minor"/>
      </rPr>
      <t>III gr cenowa</t>
    </r>
  </si>
  <si>
    <r>
      <rPr>
        <b/>
        <sz val="10"/>
        <rFont val="Calibri"/>
        <family val="2"/>
        <charset val="238"/>
        <scheme val="minor"/>
      </rPr>
      <t xml:space="preserve">płyta wiórowa laminowana "Pfleiderer"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≠ 18 mm,  wym. 2800 x 2100 mm wg EN 14322                                                      </t>
    </r>
    <r>
      <rPr>
        <b/>
        <sz val="10"/>
        <rFont val="Calibri"/>
        <family val="2"/>
        <charset val="238"/>
        <scheme val="minor"/>
      </rPr>
      <t xml:space="preserve">  IV gr cenowa</t>
    </r>
  </si>
  <si>
    <r>
      <rPr>
        <b/>
        <sz val="10"/>
        <rFont val="Calibri"/>
        <family val="2"/>
        <charset val="238"/>
        <scheme val="minor"/>
      </rPr>
      <t xml:space="preserve">płyta wiórowa laminowana "Pfleiderer"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≠ 18 mm,  wym. 2800 x 2100 mm wg EN 14322                                                      </t>
    </r>
    <r>
      <rPr>
        <b/>
        <sz val="10"/>
        <rFont val="Calibri"/>
        <family val="2"/>
        <charset val="238"/>
        <scheme val="minor"/>
      </rPr>
      <t xml:space="preserve">  V gr cenowa</t>
    </r>
  </si>
  <si>
    <r>
      <t xml:space="preserve">blat kuchenny   "Pfleiderer"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 4100 x 600 x 38 mm                                                                                                               </t>
    </r>
    <r>
      <rPr>
        <b/>
        <sz val="10"/>
        <rFont val="Calibri"/>
        <family val="2"/>
        <charset val="238"/>
        <scheme val="minor"/>
      </rPr>
      <t>I gr cenowa</t>
    </r>
  </si>
  <si>
    <r>
      <rPr>
        <b/>
        <sz val="10"/>
        <rFont val="Calibri"/>
        <family val="2"/>
        <charset val="238"/>
        <scheme val="minor"/>
      </rPr>
      <t>blat kuchenny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"Pfleiderer"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4100 x 600 x 38 mm                                                                                                             </t>
    </r>
    <r>
      <rPr>
        <b/>
        <sz val="10"/>
        <rFont val="Calibri"/>
        <family val="2"/>
        <charset val="238"/>
        <scheme val="minor"/>
      </rPr>
      <t>II gr cenowa</t>
    </r>
  </si>
  <si>
    <r>
      <rPr>
        <b/>
        <sz val="10"/>
        <rFont val="Calibri"/>
        <family val="2"/>
        <charset val="238"/>
        <scheme val="minor"/>
      </rPr>
      <t xml:space="preserve">blat kuchenny "Pfleiderer"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4100 x 600 x 38 mm                                                                                                             </t>
    </r>
    <r>
      <rPr>
        <b/>
        <sz val="10"/>
        <rFont val="Calibri"/>
        <family val="2"/>
        <charset val="238"/>
        <scheme val="minor"/>
      </rPr>
      <t>III gr cenowa</t>
    </r>
  </si>
  <si>
    <r>
      <rPr>
        <b/>
        <sz val="10"/>
        <rFont val="Calibri"/>
        <family val="2"/>
        <charset val="238"/>
        <scheme val="minor"/>
      </rPr>
      <t>blat kuchenny "Pfleiderer"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4100 x 1200 x 38 mm                                                                    </t>
    </r>
    <r>
      <rPr>
        <b/>
        <sz val="10"/>
        <rFont val="Calibri"/>
        <family val="2"/>
        <charset val="238"/>
        <scheme val="minor"/>
      </rPr>
      <t>I gr cenowa</t>
    </r>
  </si>
  <si>
    <r>
      <rPr>
        <b/>
        <sz val="10"/>
        <rFont val="Calibri"/>
        <family val="2"/>
        <charset val="238"/>
        <scheme val="minor"/>
      </rPr>
      <t xml:space="preserve">blat kuchenny "Pfleiderer"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4100 x 1200 x 38 mm                                                                    </t>
    </r>
    <r>
      <rPr>
        <b/>
        <sz val="10"/>
        <rFont val="Calibri"/>
        <family val="2"/>
        <charset val="238"/>
        <scheme val="minor"/>
      </rPr>
      <t>II gr cenowa</t>
    </r>
  </si>
  <si>
    <r>
      <rPr>
        <b/>
        <sz val="10"/>
        <color rgb="FF000000"/>
        <rFont val="Calibri"/>
        <family val="2"/>
        <charset val="238"/>
      </rPr>
      <t xml:space="preserve">blat kuchenny "Pfleiderer" </t>
    </r>
    <r>
      <rPr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   4100 x 1200 x 38 mm                                                                     </t>
    </r>
    <r>
      <rPr>
        <b/>
        <sz val="10"/>
        <color rgb="FF000000"/>
        <rFont val="Calibri"/>
        <family val="2"/>
        <charset val="238"/>
      </rPr>
      <t>III gr cenowa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</si>
</sst>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u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thin">
        <color rgb="FF004289"/>
      </bottom>
      <diagonal/>
    </border>
    <border>
      <left/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medium">
        <color indexed="64"/>
      </left>
      <right style="thin">
        <color rgb="FF004289"/>
      </right>
      <top style="medium">
        <color indexed="64"/>
      </top>
      <bottom style="medium">
        <color indexed="64"/>
      </bottom>
      <diagonal/>
    </border>
    <border>
      <left style="thin">
        <color rgb="FF004289"/>
      </left>
      <right style="thin">
        <color rgb="FF004289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rgb="FF004289"/>
      </left>
      <right style="thin">
        <color rgb="FF004289"/>
      </right>
      <top style="medium">
        <color indexed="64"/>
      </top>
      <bottom style="medium">
        <color indexed="64"/>
      </bottom>
      <diagonal style="thin">
        <color rgb="FF004289"/>
      </diagonal>
    </border>
    <border>
      <left style="thin">
        <color rgb="FF00428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medium">
        <color indexed="64"/>
      </right>
      <top style="medium">
        <color indexed="64"/>
      </top>
      <bottom style="thin">
        <color rgb="FF004289"/>
      </bottom>
      <diagonal/>
    </border>
    <border>
      <left style="medium">
        <color indexed="64"/>
      </left>
      <right style="thin">
        <color rgb="FF004289"/>
      </right>
      <top style="thin">
        <color rgb="FF004289"/>
      </top>
      <bottom style="medium">
        <color indexed="64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medium">
        <color indexed="64"/>
      </bottom>
      <diagonal/>
    </border>
    <border>
      <left style="thin">
        <color rgb="FF004289"/>
      </left>
      <right style="medium">
        <color indexed="64"/>
      </right>
      <top style="thin">
        <color rgb="FF004289"/>
      </top>
      <bottom style="medium">
        <color indexed="64"/>
      </bottom>
      <diagonal/>
    </border>
    <border>
      <left/>
      <right style="thin">
        <color rgb="FF004289"/>
      </right>
      <top style="medium">
        <color indexed="64"/>
      </top>
      <bottom style="medium">
        <color indexed="64"/>
      </bottom>
      <diagonal/>
    </border>
    <border>
      <left style="thin">
        <color rgb="FF004289"/>
      </left>
      <right/>
      <top style="medium">
        <color indexed="64"/>
      </top>
      <bottom style="thin">
        <color rgb="FF004289"/>
      </bottom>
      <diagonal/>
    </border>
    <border>
      <left style="thin">
        <color rgb="FF004289"/>
      </left>
      <right/>
      <top style="thin">
        <color rgb="FF00428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3" fillId="0" borderId="0" xfId="0" applyFont="1" applyAlignment="1">
      <alignment horizontal="right" vertical="center" wrapText="1"/>
    </xf>
    <xf numFmtId="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44" fontId="4" fillId="0" borderId="2" xfId="1" applyFont="1" applyFill="1" applyBorder="1" applyAlignment="1" applyProtection="1">
      <alignment horizontal="right" vertical="center" wrapText="1"/>
    </xf>
    <xf numFmtId="44" fontId="4" fillId="0" borderId="3" xfId="1" applyFont="1" applyFill="1" applyBorder="1" applyAlignment="1" applyProtection="1">
      <alignment horizontal="right" vertical="center" wrapText="1"/>
    </xf>
    <xf numFmtId="44" fontId="3" fillId="3" borderId="6" xfId="0" applyNumberFormat="1" applyFont="1" applyFill="1" applyBorder="1" applyAlignment="1">
      <alignment horizontal="right" vertical="center" wrapText="1"/>
    </xf>
    <xf numFmtId="9" fontId="3" fillId="3" borderId="7" xfId="0" applyNumberFormat="1" applyFont="1" applyFill="1" applyBorder="1" applyAlignment="1">
      <alignment vertical="center" wrapText="1"/>
    </xf>
    <xf numFmtId="44" fontId="2" fillId="3" borderId="6" xfId="0" applyNumberFormat="1" applyFont="1" applyFill="1" applyBorder="1" applyAlignment="1">
      <alignment horizontal="right" vertical="center" wrapText="1"/>
    </xf>
    <xf numFmtId="44" fontId="2" fillId="3" borderId="8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2" xfId="1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" xfId="0" applyFont="1" applyBorder="1"/>
    <xf numFmtId="49" fontId="14" fillId="6" borderId="2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164" fontId="2" fillId="3" borderId="15" xfId="0" applyNumberFormat="1" applyFont="1" applyFill="1" applyBorder="1" applyAlignment="1">
      <alignment horizontal="right" vertical="center" wrapText="1"/>
    </xf>
    <xf numFmtId="164" fontId="2" fillId="3" borderId="6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89E-E573-40F5-8E9E-15B7D3AAE695}">
  <dimension ref="A1:J32"/>
  <sheetViews>
    <sheetView tabSelected="1" topLeftCell="A5" zoomScale="120" zoomScaleNormal="120" workbookViewId="0">
      <selection activeCell="D11" sqref="D11"/>
    </sheetView>
  </sheetViews>
  <sheetFormatPr defaultColWidth="9.140625" defaultRowHeight="12.75"/>
  <cols>
    <col min="1" max="1" width="4.42578125" style="4" customWidth="1"/>
    <col min="2" max="2" width="44.7109375" style="4" customWidth="1"/>
    <col min="3" max="3" width="19.140625" style="4" customWidth="1"/>
    <col min="4" max="4" width="8" style="5" customWidth="1"/>
    <col min="5" max="5" width="7.42578125" style="1" customWidth="1"/>
    <col min="6" max="6" width="14.5703125" style="2" customWidth="1"/>
    <col min="7" max="7" width="12.42578125" style="3" customWidth="1"/>
    <col min="8" max="8" width="12" style="3" customWidth="1"/>
    <col min="9" max="9" width="12.5703125" style="4" customWidth="1"/>
    <col min="10" max="10" width="15" style="4" customWidth="1"/>
    <col min="11" max="16384" width="9.140625" style="4"/>
  </cols>
  <sheetData>
    <row r="1" spans="1:10" ht="25.15" customHeight="1">
      <c r="C1" s="48" t="s">
        <v>32</v>
      </c>
      <c r="D1" s="48"/>
      <c r="E1" s="48"/>
      <c r="F1" s="48"/>
      <c r="G1" s="48"/>
      <c r="H1" s="48"/>
      <c r="I1" s="48"/>
      <c r="J1" s="48"/>
    </row>
    <row r="2" spans="1:10" ht="33" customHeight="1" thickBot="1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56.1" customHeight="1">
      <c r="A3" s="13" t="s">
        <v>0</v>
      </c>
      <c r="B3" s="31" t="s">
        <v>2</v>
      </c>
      <c r="C3" s="15" t="s">
        <v>9</v>
      </c>
      <c r="D3" s="14" t="s">
        <v>6</v>
      </c>
      <c r="E3" s="14" t="s">
        <v>3</v>
      </c>
      <c r="F3" s="16" t="s">
        <v>4</v>
      </c>
      <c r="G3" s="14" t="s">
        <v>10</v>
      </c>
      <c r="H3" s="17" t="s">
        <v>1</v>
      </c>
      <c r="I3" s="14" t="s">
        <v>11</v>
      </c>
      <c r="J3" s="18" t="s">
        <v>12</v>
      </c>
    </row>
    <row r="4" spans="1:10" ht="12.6" customHeight="1" thickBot="1">
      <c r="A4" s="22">
        <v>1</v>
      </c>
      <c r="B4" s="32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4">
        <v>10</v>
      </c>
    </row>
    <row r="5" spans="1:10" ht="42" customHeight="1">
      <c r="A5" s="19">
        <v>1</v>
      </c>
      <c r="B5" s="33" t="s">
        <v>33</v>
      </c>
      <c r="C5" s="21"/>
      <c r="D5" s="27">
        <v>15</v>
      </c>
      <c r="E5" s="20" t="s">
        <v>15</v>
      </c>
      <c r="F5" s="25"/>
      <c r="G5" s="26">
        <f t="shared" ref="G5:G7" si="0">ROUND(D5*F5,2)</f>
        <v>0</v>
      </c>
      <c r="H5" s="6"/>
      <c r="I5" s="7">
        <f t="shared" ref="I5:I7" si="1">ROUND(G5*H5,2)</f>
        <v>0</v>
      </c>
      <c r="J5" s="8">
        <f t="shared" ref="J5:J7" si="2">ROUND(G5+I5,2)</f>
        <v>0</v>
      </c>
    </row>
    <row r="6" spans="1:10" ht="46.5" customHeight="1">
      <c r="A6" s="19">
        <v>2</v>
      </c>
      <c r="B6" s="34" t="s">
        <v>34</v>
      </c>
      <c r="C6" s="21"/>
      <c r="D6" s="20">
        <v>30</v>
      </c>
      <c r="E6" s="20" t="s">
        <v>15</v>
      </c>
      <c r="F6" s="25"/>
      <c r="G6" s="26">
        <f t="shared" si="0"/>
        <v>0</v>
      </c>
      <c r="H6" s="6"/>
      <c r="I6" s="7">
        <f t="shared" si="1"/>
        <v>0</v>
      </c>
      <c r="J6" s="8">
        <f t="shared" si="2"/>
        <v>0</v>
      </c>
    </row>
    <row r="7" spans="1:10" ht="48" customHeight="1">
      <c r="A7" s="19">
        <v>3</v>
      </c>
      <c r="B7" s="30" t="s">
        <v>35</v>
      </c>
      <c r="C7" s="21"/>
      <c r="D7" s="20">
        <v>30</v>
      </c>
      <c r="E7" s="20" t="s">
        <v>15</v>
      </c>
      <c r="F7" s="25"/>
      <c r="G7" s="26">
        <f t="shared" si="0"/>
        <v>0</v>
      </c>
      <c r="H7" s="6"/>
      <c r="I7" s="7">
        <f t="shared" si="1"/>
        <v>0</v>
      </c>
      <c r="J7" s="8">
        <f t="shared" si="2"/>
        <v>0</v>
      </c>
    </row>
    <row r="8" spans="1:10" ht="42" customHeight="1">
      <c r="A8" s="19">
        <v>4</v>
      </c>
      <c r="B8" s="30" t="s">
        <v>36</v>
      </c>
      <c r="C8" s="21"/>
      <c r="D8" s="20">
        <v>15</v>
      </c>
      <c r="E8" s="20" t="s">
        <v>15</v>
      </c>
      <c r="F8" s="25"/>
      <c r="G8" s="26">
        <f t="shared" ref="G8:G22" si="3">ROUND(D8*F8,2)</f>
        <v>0</v>
      </c>
      <c r="H8" s="6"/>
      <c r="I8" s="7">
        <f t="shared" ref="I8:I22" si="4">ROUND(G8*H8,2)</f>
        <v>0</v>
      </c>
      <c r="J8" s="8">
        <f t="shared" ref="J8:J22" si="5">ROUND(G8+I8,2)</f>
        <v>0</v>
      </c>
    </row>
    <row r="9" spans="1:10" ht="40.5" customHeight="1">
      <c r="A9" s="19">
        <v>5</v>
      </c>
      <c r="B9" s="30" t="s">
        <v>37</v>
      </c>
      <c r="C9" s="21"/>
      <c r="D9" s="20">
        <v>15</v>
      </c>
      <c r="E9" s="20" t="s">
        <v>15</v>
      </c>
      <c r="F9" s="25"/>
      <c r="G9" s="26">
        <f t="shared" si="3"/>
        <v>0</v>
      </c>
      <c r="H9" s="6"/>
      <c r="I9" s="7">
        <f t="shared" si="4"/>
        <v>0</v>
      </c>
      <c r="J9" s="8">
        <f t="shared" si="5"/>
        <v>0</v>
      </c>
    </row>
    <row r="10" spans="1:10" ht="45.75" customHeight="1">
      <c r="A10" s="19">
        <v>6</v>
      </c>
      <c r="B10" s="35" t="s">
        <v>38</v>
      </c>
      <c r="C10" s="21"/>
      <c r="D10" s="20">
        <v>4</v>
      </c>
      <c r="E10" s="20" t="s">
        <v>15</v>
      </c>
      <c r="F10" s="25"/>
      <c r="G10" s="26">
        <f t="shared" si="3"/>
        <v>0</v>
      </c>
      <c r="H10" s="6"/>
      <c r="I10" s="7">
        <f t="shared" si="4"/>
        <v>0</v>
      </c>
      <c r="J10" s="8">
        <f t="shared" si="5"/>
        <v>0</v>
      </c>
    </row>
    <row r="11" spans="1:10" ht="45.75" customHeight="1">
      <c r="A11" s="19">
        <v>7</v>
      </c>
      <c r="B11" s="30" t="s">
        <v>39</v>
      </c>
      <c r="C11" s="21"/>
      <c r="D11" s="20">
        <v>5</v>
      </c>
      <c r="E11" s="20" t="s">
        <v>15</v>
      </c>
      <c r="F11" s="25"/>
      <c r="G11" s="26">
        <f t="shared" si="3"/>
        <v>0</v>
      </c>
      <c r="H11" s="6"/>
      <c r="I11" s="7">
        <f t="shared" si="4"/>
        <v>0</v>
      </c>
      <c r="J11" s="8">
        <f t="shared" si="5"/>
        <v>0</v>
      </c>
    </row>
    <row r="12" spans="1:10" ht="40.5" customHeight="1">
      <c r="A12" s="19">
        <v>8</v>
      </c>
      <c r="B12" s="30" t="s">
        <v>40</v>
      </c>
      <c r="C12" s="21"/>
      <c r="D12" s="20">
        <v>5</v>
      </c>
      <c r="E12" s="20" t="s">
        <v>15</v>
      </c>
      <c r="F12" s="25"/>
      <c r="G12" s="26">
        <f t="shared" si="3"/>
        <v>0</v>
      </c>
      <c r="H12" s="6"/>
      <c r="I12" s="7">
        <f t="shared" si="4"/>
        <v>0</v>
      </c>
      <c r="J12" s="8">
        <f t="shared" si="5"/>
        <v>0</v>
      </c>
    </row>
    <row r="13" spans="1:10" ht="41.25" customHeight="1">
      <c r="A13" s="19">
        <v>9</v>
      </c>
      <c r="B13" s="30" t="s">
        <v>41</v>
      </c>
      <c r="C13" s="21"/>
      <c r="D13" s="20">
        <v>2</v>
      </c>
      <c r="E13" s="20" t="s">
        <v>15</v>
      </c>
      <c r="F13" s="25"/>
      <c r="G13" s="26">
        <f t="shared" si="3"/>
        <v>0</v>
      </c>
      <c r="H13" s="6"/>
      <c r="I13" s="7">
        <f t="shared" si="4"/>
        <v>0</v>
      </c>
      <c r="J13" s="8">
        <f t="shared" si="5"/>
        <v>0</v>
      </c>
    </row>
    <row r="14" spans="1:10" ht="44.25" customHeight="1">
      <c r="A14" s="19">
        <v>10</v>
      </c>
      <c r="B14" s="30" t="s">
        <v>42</v>
      </c>
      <c r="C14" s="21"/>
      <c r="D14" s="20">
        <v>2</v>
      </c>
      <c r="E14" s="20" t="s">
        <v>15</v>
      </c>
      <c r="F14" s="25"/>
      <c r="G14" s="26">
        <f t="shared" si="3"/>
        <v>0</v>
      </c>
      <c r="H14" s="6"/>
      <c r="I14" s="7">
        <f t="shared" si="4"/>
        <v>0</v>
      </c>
      <c r="J14" s="8">
        <f t="shared" si="5"/>
        <v>0</v>
      </c>
    </row>
    <row r="15" spans="1:10" ht="45" customHeight="1">
      <c r="A15" s="19">
        <v>11</v>
      </c>
      <c r="B15" s="29" t="s">
        <v>43</v>
      </c>
      <c r="C15" s="21"/>
      <c r="D15" s="20">
        <v>2</v>
      </c>
      <c r="E15" s="20" t="s">
        <v>15</v>
      </c>
      <c r="F15" s="25"/>
      <c r="G15" s="26">
        <f t="shared" si="3"/>
        <v>0</v>
      </c>
      <c r="H15" s="6"/>
      <c r="I15" s="7">
        <f t="shared" si="4"/>
        <v>0</v>
      </c>
      <c r="J15" s="8">
        <f t="shared" si="5"/>
        <v>0</v>
      </c>
    </row>
    <row r="16" spans="1:10" ht="24.75" customHeight="1">
      <c r="A16" s="19">
        <v>12</v>
      </c>
      <c r="B16" s="35" t="s">
        <v>16</v>
      </c>
      <c r="C16" s="21"/>
      <c r="D16" s="20">
        <v>4000</v>
      </c>
      <c r="E16" s="36" t="s">
        <v>13</v>
      </c>
      <c r="F16" s="25"/>
      <c r="G16" s="26">
        <f t="shared" si="3"/>
        <v>0</v>
      </c>
      <c r="H16" s="6"/>
      <c r="I16" s="7">
        <f t="shared" si="4"/>
        <v>0</v>
      </c>
      <c r="J16" s="8">
        <f t="shared" si="5"/>
        <v>0</v>
      </c>
    </row>
    <row r="17" spans="1:10" ht="26.25" customHeight="1">
      <c r="A17" s="19">
        <v>13</v>
      </c>
      <c r="B17" s="35" t="s">
        <v>17</v>
      </c>
      <c r="C17" s="21"/>
      <c r="D17" s="20">
        <v>100</v>
      </c>
      <c r="E17" s="36" t="s">
        <v>13</v>
      </c>
      <c r="F17" s="25"/>
      <c r="G17" s="26">
        <f t="shared" si="3"/>
        <v>0</v>
      </c>
      <c r="H17" s="6"/>
      <c r="I17" s="7">
        <f t="shared" si="4"/>
        <v>0</v>
      </c>
      <c r="J17" s="8">
        <f t="shared" si="5"/>
        <v>0</v>
      </c>
    </row>
    <row r="18" spans="1:10" ht="25.5" customHeight="1">
      <c r="A18" s="19">
        <v>14</v>
      </c>
      <c r="B18" s="37" t="s">
        <v>18</v>
      </c>
      <c r="C18" s="21"/>
      <c r="D18" s="20">
        <v>50</v>
      </c>
      <c r="E18" s="36" t="s">
        <v>13</v>
      </c>
      <c r="F18" s="25"/>
      <c r="G18" s="26">
        <f t="shared" si="3"/>
        <v>0</v>
      </c>
      <c r="H18" s="6"/>
      <c r="I18" s="7">
        <f t="shared" si="4"/>
        <v>0</v>
      </c>
      <c r="J18" s="8">
        <f t="shared" si="5"/>
        <v>0</v>
      </c>
    </row>
    <row r="19" spans="1:10" ht="25.5" customHeight="1">
      <c r="A19" s="19">
        <v>15</v>
      </c>
      <c r="B19" s="37" t="s">
        <v>19</v>
      </c>
      <c r="C19" s="21"/>
      <c r="D19" s="20">
        <v>50</v>
      </c>
      <c r="E19" s="36" t="s">
        <v>13</v>
      </c>
      <c r="F19" s="25"/>
      <c r="G19" s="26">
        <f t="shared" si="3"/>
        <v>0</v>
      </c>
      <c r="H19" s="6"/>
      <c r="I19" s="7">
        <f t="shared" si="4"/>
        <v>0</v>
      </c>
      <c r="J19" s="8">
        <f t="shared" si="5"/>
        <v>0</v>
      </c>
    </row>
    <row r="20" spans="1:10" ht="24" customHeight="1">
      <c r="A20" s="19">
        <v>16</v>
      </c>
      <c r="B20" s="38" t="s">
        <v>20</v>
      </c>
      <c r="C20" s="21"/>
      <c r="D20" s="20">
        <v>2000</v>
      </c>
      <c r="E20" s="36" t="s">
        <v>13</v>
      </c>
      <c r="F20" s="25"/>
      <c r="G20" s="26">
        <f t="shared" si="3"/>
        <v>0</v>
      </c>
      <c r="H20" s="6"/>
      <c r="I20" s="7">
        <f t="shared" si="4"/>
        <v>0</v>
      </c>
      <c r="J20" s="8">
        <f t="shared" si="5"/>
        <v>0</v>
      </c>
    </row>
    <row r="21" spans="1:10" ht="25.5" customHeight="1">
      <c r="A21" s="19">
        <v>17</v>
      </c>
      <c r="B21" s="38" t="s">
        <v>21</v>
      </c>
      <c r="C21" s="21"/>
      <c r="D21" s="20">
        <v>50</v>
      </c>
      <c r="E21" s="36" t="s">
        <v>13</v>
      </c>
      <c r="F21" s="25"/>
      <c r="G21" s="26">
        <f t="shared" si="3"/>
        <v>0</v>
      </c>
      <c r="H21" s="6"/>
      <c r="I21" s="7">
        <f t="shared" si="4"/>
        <v>0</v>
      </c>
      <c r="J21" s="8">
        <f t="shared" si="5"/>
        <v>0</v>
      </c>
    </row>
    <row r="22" spans="1:10" ht="36.75" customHeight="1">
      <c r="A22" s="19">
        <v>18</v>
      </c>
      <c r="B22" s="29" t="s">
        <v>22</v>
      </c>
      <c r="C22" s="21"/>
      <c r="D22" s="28">
        <v>50</v>
      </c>
      <c r="E22" s="36" t="s">
        <v>13</v>
      </c>
      <c r="F22" s="25"/>
      <c r="G22" s="26">
        <f t="shared" si="3"/>
        <v>0</v>
      </c>
      <c r="H22" s="6"/>
      <c r="I22" s="7">
        <f t="shared" si="4"/>
        <v>0</v>
      </c>
      <c r="J22" s="8">
        <f t="shared" si="5"/>
        <v>0</v>
      </c>
    </row>
    <row r="23" spans="1:10" ht="31.5" customHeight="1">
      <c r="A23" s="19">
        <v>19</v>
      </c>
      <c r="B23" s="40" t="s">
        <v>31</v>
      </c>
      <c r="C23" s="39"/>
      <c r="D23" s="42">
        <v>10</v>
      </c>
      <c r="E23" s="43" t="s">
        <v>23</v>
      </c>
      <c r="F23" s="25"/>
      <c r="G23" s="26">
        <f t="shared" ref="G23:G30" si="6">ROUND(D23*F23,2)</f>
        <v>0</v>
      </c>
      <c r="H23" s="6"/>
      <c r="I23" s="7">
        <f t="shared" ref="I23:I30" si="7">ROUND(G23*H23,2)</f>
        <v>0</v>
      </c>
      <c r="J23" s="8">
        <f t="shared" ref="J23:J30" si="8">ROUND(G23+I23,2)</f>
        <v>0</v>
      </c>
    </row>
    <row r="24" spans="1:10" ht="31.5" customHeight="1">
      <c r="A24" s="19">
        <v>20</v>
      </c>
      <c r="B24" s="40" t="s">
        <v>24</v>
      </c>
      <c r="C24" s="39"/>
      <c r="D24" s="42">
        <v>2</v>
      </c>
      <c r="E24" s="43" t="s">
        <v>23</v>
      </c>
      <c r="F24" s="25"/>
      <c r="G24" s="26">
        <f t="shared" si="6"/>
        <v>0</v>
      </c>
      <c r="H24" s="6"/>
      <c r="I24" s="7">
        <f t="shared" si="7"/>
        <v>0</v>
      </c>
      <c r="J24" s="8">
        <f t="shared" si="8"/>
        <v>0</v>
      </c>
    </row>
    <row r="25" spans="1:10" ht="31.5" customHeight="1">
      <c r="A25" s="19">
        <v>21</v>
      </c>
      <c r="B25" s="40" t="s">
        <v>30</v>
      </c>
      <c r="C25" s="39"/>
      <c r="D25" s="42">
        <v>5</v>
      </c>
      <c r="E25" s="43" t="s">
        <v>14</v>
      </c>
      <c r="F25" s="25"/>
      <c r="G25" s="26">
        <f t="shared" si="6"/>
        <v>0</v>
      </c>
      <c r="H25" s="6"/>
      <c r="I25" s="7">
        <f t="shared" si="7"/>
        <v>0</v>
      </c>
      <c r="J25" s="8">
        <f t="shared" si="8"/>
        <v>0</v>
      </c>
    </row>
    <row r="26" spans="1:10" ht="31.5" customHeight="1">
      <c r="A26" s="19">
        <v>22</v>
      </c>
      <c r="B26" s="40" t="s">
        <v>25</v>
      </c>
      <c r="C26" s="39"/>
      <c r="D26" s="42">
        <v>5</v>
      </c>
      <c r="E26" s="43" t="s">
        <v>14</v>
      </c>
      <c r="F26" s="25"/>
      <c r="G26" s="26">
        <f t="shared" si="6"/>
        <v>0</v>
      </c>
      <c r="H26" s="6"/>
      <c r="I26" s="7">
        <f t="shared" si="7"/>
        <v>0</v>
      </c>
      <c r="J26" s="8">
        <f t="shared" si="8"/>
        <v>0</v>
      </c>
    </row>
    <row r="27" spans="1:10" ht="31.5" customHeight="1">
      <c r="A27" s="19">
        <v>23</v>
      </c>
      <c r="B27" s="40" t="s">
        <v>26</v>
      </c>
      <c r="C27" s="39"/>
      <c r="D27" s="42">
        <v>4</v>
      </c>
      <c r="E27" s="43" t="s">
        <v>14</v>
      </c>
      <c r="F27" s="25"/>
      <c r="G27" s="26">
        <f t="shared" si="6"/>
        <v>0</v>
      </c>
      <c r="H27" s="6"/>
      <c r="I27" s="7">
        <f t="shared" si="7"/>
        <v>0</v>
      </c>
      <c r="J27" s="8">
        <f t="shared" si="8"/>
        <v>0</v>
      </c>
    </row>
    <row r="28" spans="1:10" ht="31.5" customHeight="1">
      <c r="A28" s="19">
        <v>24</v>
      </c>
      <c r="B28" s="40" t="s">
        <v>27</v>
      </c>
      <c r="C28" s="39"/>
      <c r="D28" s="42">
        <v>10</v>
      </c>
      <c r="E28" s="43" t="s">
        <v>14</v>
      </c>
      <c r="F28" s="25"/>
      <c r="G28" s="26">
        <f t="shared" si="6"/>
        <v>0</v>
      </c>
      <c r="H28" s="6"/>
      <c r="I28" s="7">
        <f t="shared" si="7"/>
        <v>0</v>
      </c>
      <c r="J28" s="8">
        <f t="shared" si="8"/>
        <v>0</v>
      </c>
    </row>
    <row r="29" spans="1:10" ht="24" customHeight="1">
      <c r="A29" s="19">
        <v>25</v>
      </c>
      <c r="B29" s="40" t="s">
        <v>29</v>
      </c>
      <c r="C29" s="39"/>
      <c r="D29" s="42">
        <v>5</v>
      </c>
      <c r="E29" s="43" t="s">
        <v>14</v>
      </c>
      <c r="F29" s="25"/>
      <c r="G29" s="26">
        <f t="shared" si="6"/>
        <v>0</v>
      </c>
      <c r="H29" s="6"/>
      <c r="I29" s="7">
        <f t="shared" si="7"/>
        <v>0</v>
      </c>
      <c r="J29" s="8">
        <f t="shared" si="8"/>
        <v>0</v>
      </c>
    </row>
    <row r="30" spans="1:10" ht="28.15" customHeight="1" thickBot="1">
      <c r="A30" s="19">
        <v>26</v>
      </c>
      <c r="B30" s="41" t="s">
        <v>28</v>
      </c>
      <c r="C30" s="39"/>
      <c r="D30" s="42">
        <v>10</v>
      </c>
      <c r="E30" s="43" t="s">
        <v>14</v>
      </c>
      <c r="F30" s="25"/>
      <c r="G30" s="26">
        <f t="shared" si="6"/>
        <v>0</v>
      </c>
      <c r="H30" s="6"/>
      <c r="I30" s="7">
        <f t="shared" si="7"/>
        <v>0</v>
      </c>
      <c r="J30" s="8">
        <f t="shared" si="8"/>
        <v>0</v>
      </c>
    </row>
    <row r="31" spans="1:10" ht="27" customHeight="1" thickBot="1">
      <c r="A31" s="45" t="s">
        <v>5</v>
      </c>
      <c r="B31" s="46"/>
      <c r="C31" s="47"/>
      <c r="D31" s="47"/>
      <c r="E31" s="47"/>
      <c r="F31" s="47"/>
      <c r="G31" s="9">
        <f>SUM(G5:G30)</f>
        <v>0</v>
      </c>
      <c r="H31" s="10"/>
      <c r="I31" s="11">
        <f>SUM(I5:I30)</f>
        <v>0</v>
      </c>
      <c r="J31" s="12">
        <f>SUM(J5:J30)</f>
        <v>0</v>
      </c>
    </row>
    <row r="32" spans="1:10" ht="66.75" customHeight="1">
      <c r="A32" s="44" t="s">
        <v>8</v>
      </c>
      <c r="B32" s="44"/>
      <c r="C32" s="44"/>
      <c r="D32" s="44"/>
      <c r="E32" s="44"/>
      <c r="F32" s="44"/>
      <c r="G32" s="44"/>
      <c r="H32" s="44"/>
      <c r="I32" s="44"/>
      <c r="J32" s="44"/>
    </row>
  </sheetData>
  <protectedRanges>
    <protectedRange sqref="F5:F30" name="Rozstęp2_1"/>
    <protectedRange sqref="C5:C30" name="Rozstęp1_2"/>
  </protectedRanges>
  <mergeCells count="4">
    <mergeCell ref="A32:J32"/>
    <mergeCell ref="A31:F31"/>
    <mergeCell ref="C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spec. asort.-cenowa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Joanna Chodzińska-Strączak</cp:lastModifiedBy>
  <cp:revision/>
  <dcterms:created xsi:type="dcterms:W3CDTF">2022-11-19T10:10:56Z</dcterms:created>
  <dcterms:modified xsi:type="dcterms:W3CDTF">2025-02-05T08:13:29Z</dcterms:modified>
  <cp:category/>
  <cp:contentStatus/>
</cp:coreProperties>
</file>