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Arkusz1" sheetId="1" r:id="rId1"/>
  </sheets>
  <definedNames>
    <definedName name="_xlnm._FilterDatabase" localSheetId="0" hidden="1">Arkusz1!$B$7:$J$102</definedName>
    <definedName name="_xlnm.Print_Area" localSheetId="0">Arkusz1!$B$3:$J$107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1" l="1"/>
  <c r="J101" i="1" s="1"/>
  <c r="G101" i="1"/>
  <c r="J100" i="1"/>
  <c r="H100" i="1"/>
  <c r="G100" i="1"/>
  <c r="H99" i="1"/>
  <c r="J99" i="1" s="1"/>
  <c r="G99" i="1"/>
  <c r="J98" i="1"/>
  <c r="H98" i="1"/>
  <c r="G98" i="1"/>
  <c r="H97" i="1"/>
  <c r="J97" i="1" s="1"/>
  <c r="G97" i="1"/>
  <c r="J96" i="1"/>
  <c r="H96" i="1"/>
  <c r="G96" i="1"/>
  <c r="H95" i="1"/>
  <c r="J95" i="1" s="1"/>
  <c r="G95" i="1"/>
  <c r="J94" i="1"/>
  <c r="H94" i="1"/>
  <c r="G94" i="1"/>
  <c r="H93" i="1"/>
  <c r="J93" i="1" s="1"/>
  <c r="G93" i="1"/>
  <c r="J92" i="1"/>
  <c r="H92" i="1"/>
  <c r="G92" i="1"/>
  <c r="H91" i="1"/>
  <c r="J91" i="1" s="1"/>
  <c r="G91" i="1"/>
  <c r="J90" i="1"/>
  <c r="H90" i="1"/>
  <c r="G90" i="1"/>
  <c r="H89" i="1"/>
  <c r="J89" i="1" s="1"/>
  <c r="G89" i="1"/>
  <c r="J88" i="1"/>
  <c r="H88" i="1"/>
  <c r="G88" i="1"/>
  <c r="H87" i="1"/>
  <c r="J87" i="1" s="1"/>
  <c r="G87" i="1"/>
  <c r="J86" i="1"/>
  <c r="H86" i="1"/>
  <c r="G86" i="1"/>
  <c r="H85" i="1"/>
  <c r="J85" i="1" s="1"/>
  <c r="G85" i="1"/>
  <c r="J84" i="1"/>
  <c r="H84" i="1"/>
  <c r="G84" i="1"/>
  <c r="H83" i="1"/>
  <c r="J83" i="1" s="1"/>
  <c r="G83" i="1"/>
  <c r="J82" i="1"/>
  <c r="H82" i="1"/>
  <c r="G82" i="1"/>
  <c r="H81" i="1"/>
  <c r="J81" i="1" s="1"/>
  <c r="G81" i="1"/>
  <c r="J80" i="1"/>
  <c r="H80" i="1"/>
  <c r="G80" i="1"/>
  <c r="H79" i="1"/>
  <c r="J79" i="1" s="1"/>
  <c r="G79" i="1"/>
  <c r="J78" i="1"/>
  <c r="H78" i="1"/>
  <c r="G78" i="1"/>
  <c r="H77" i="1"/>
  <c r="J77" i="1" s="1"/>
  <c r="G77" i="1"/>
  <c r="J76" i="1"/>
  <c r="H76" i="1"/>
  <c r="G76" i="1"/>
  <c r="H75" i="1"/>
  <c r="J75" i="1" s="1"/>
  <c r="G75" i="1"/>
  <c r="J74" i="1"/>
  <c r="H74" i="1"/>
  <c r="G74" i="1"/>
  <c r="H73" i="1"/>
  <c r="J73" i="1" s="1"/>
  <c r="G73" i="1"/>
  <c r="J72" i="1"/>
  <c r="H72" i="1"/>
  <c r="G72" i="1"/>
  <c r="H71" i="1"/>
  <c r="J71" i="1" s="1"/>
  <c r="G71" i="1"/>
  <c r="J70" i="1"/>
  <c r="H70" i="1"/>
  <c r="G70" i="1"/>
  <c r="H69" i="1"/>
  <c r="J69" i="1" s="1"/>
  <c r="G69" i="1"/>
  <c r="J68" i="1"/>
  <c r="H68" i="1"/>
  <c r="G68" i="1"/>
  <c r="H67" i="1"/>
  <c r="J67" i="1" s="1"/>
  <c r="G67" i="1"/>
  <c r="J66" i="1"/>
  <c r="H66" i="1"/>
  <c r="G66" i="1"/>
  <c r="H65" i="1"/>
  <c r="J65" i="1" s="1"/>
  <c r="G65" i="1"/>
  <c r="J64" i="1"/>
  <c r="H64" i="1"/>
  <c r="G64" i="1"/>
  <c r="H63" i="1"/>
  <c r="J63" i="1" s="1"/>
  <c r="G63" i="1"/>
  <c r="H61" i="1"/>
  <c r="J61" i="1" s="1"/>
  <c r="G61" i="1"/>
  <c r="J60" i="1"/>
  <c r="H60" i="1"/>
  <c r="G60" i="1"/>
  <c r="H59" i="1"/>
  <c r="J59" i="1" s="1"/>
  <c r="G59" i="1"/>
  <c r="J58" i="1"/>
  <c r="H58" i="1"/>
  <c r="G58" i="1"/>
  <c r="H57" i="1"/>
  <c r="J57" i="1" s="1"/>
  <c r="G57" i="1"/>
  <c r="J56" i="1"/>
  <c r="H56" i="1"/>
  <c r="G56" i="1"/>
  <c r="H55" i="1"/>
  <c r="J55" i="1" s="1"/>
  <c r="G55" i="1"/>
  <c r="J54" i="1"/>
  <c r="H54" i="1"/>
  <c r="G54" i="1"/>
  <c r="H53" i="1"/>
  <c r="J53" i="1" s="1"/>
  <c r="G53" i="1"/>
  <c r="J52" i="1"/>
  <c r="H52" i="1"/>
  <c r="G52" i="1"/>
  <c r="H51" i="1"/>
  <c r="J51" i="1" s="1"/>
  <c r="G51" i="1"/>
  <c r="J50" i="1"/>
  <c r="H50" i="1"/>
  <c r="G50" i="1"/>
  <c r="H49" i="1"/>
  <c r="J49" i="1" s="1"/>
  <c r="G49" i="1"/>
  <c r="J48" i="1"/>
  <c r="H48" i="1"/>
  <c r="G48" i="1"/>
  <c r="H47" i="1"/>
  <c r="J47" i="1" s="1"/>
  <c r="G47" i="1"/>
  <c r="J46" i="1"/>
  <c r="H46" i="1"/>
  <c r="G46" i="1"/>
  <c r="H45" i="1"/>
  <c r="J45" i="1" s="1"/>
  <c r="G45" i="1"/>
  <c r="J44" i="1"/>
  <c r="H44" i="1"/>
  <c r="G44" i="1"/>
  <c r="H43" i="1"/>
  <c r="J43" i="1" s="1"/>
  <c r="G43" i="1"/>
  <c r="J42" i="1"/>
  <c r="H42" i="1"/>
  <c r="G42" i="1"/>
  <c r="H41" i="1"/>
  <c r="J41" i="1" s="1"/>
  <c r="G41" i="1"/>
  <c r="J40" i="1"/>
  <c r="H40" i="1"/>
  <c r="G40" i="1"/>
  <c r="H39" i="1"/>
  <c r="J39" i="1" s="1"/>
  <c r="G39" i="1"/>
  <c r="J38" i="1"/>
  <c r="H38" i="1"/>
  <c r="G38" i="1"/>
  <c r="H37" i="1"/>
  <c r="J37" i="1" s="1"/>
  <c r="G37" i="1"/>
  <c r="J36" i="1"/>
  <c r="H36" i="1"/>
  <c r="G36" i="1"/>
  <c r="H35" i="1"/>
  <c r="J35" i="1" s="1"/>
  <c r="G35" i="1"/>
  <c r="J34" i="1"/>
  <c r="H34" i="1"/>
  <c r="G34" i="1"/>
  <c r="H33" i="1"/>
  <c r="J33" i="1" s="1"/>
  <c r="G33" i="1"/>
  <c r="J32" i="1"/>
  <c r="H32" i="1"/>
  <c r="G32" i="1"/>
  <c r="H31" i="1"/>
  <c r="J31" i="1" s="1"/>
  <c r="G31" i="1"/>
  <c r="J30" i="1"/>
  <c r="H30" i="1"/>
  <c r="G30" i="1"/>
  <c r="H29" i="1"/>
  <c r="J29" i="1" s="1"/>
  <c r="G29" i="1"/>
  <c r="J28" i="1"/>
  <c r="H28" i="1"/>
  <c r="G28" i="1"/>
  <c r="H27" i="1"/>
  <c r="J27" i="1" s="1"/>
  <c r="G27" i="1"/>
  <c r="J26" i="1"/>
  <c r="H26" i="1"/>
  <c r="G26" i="1"/>
  <c r="H25" i="1"/>
  <c r="J25" i="1" s="1"/>
  <c r="G25" i="1"/>
  <c r="J24" i="1"/>
  <c r="H24" i="1"/>
  <c r="G24" i="1"/>
  <c r="H23" i="1"/>
  <c r="J23" i="1" s="1"/>
  <c r="G23" i="1"/>
  <c r="J22" i="1"/>
  <c r="H22" i="1"/>
  <c r="G22" i="1"/>
  <c r="H21" i="1"/>
  <c r="J21" i="1" s="1"/>
  <c r="G21" i="1"/>
  <c r="J20" i="1"/>
  <c r="H20" i="1"/>
  <c r="G20" i="1"/>
  <c r="H19" i="1"/>
  <c r="J19" i="1" s="1"/>
  <c r="G19" i="1"/>
  <c r="J18" i="1"/>
  <c r="H18" i="1"/>
  <c r="G18" i="1"/>
  <c r="H17" i="1"/>
  <c r="J17" i="1" s="1"/>
  <c r="G17" i="1"/>
  <c r="J16" i="1"/>
  <c r="H16" i="1"/>
  <c r="G16" i="1"/>
  <c r="H15" i="1"/>
  <c r="J15" i="1" s="1"/>
  <c r="G15" i="1"/>
  <c r="J14" i="1"/>
  <c r="H14" i="1"/>
  <c r="G14" i="1"/>
  <c r="H13" i="1"/>
  <c r="J13" i="1" s="1"/>
  <c r="G13" i="1"/>
  <c r="J12" i="1"/>
  <c r="H12" i="1"/>
  <c r="G12" i="1"/>
  <c r="H11" i="1"/>
  <c r="J11" i="1" s="1"/>
  <c r="G11" i="1"/>
  <c r="H10" i="1"/>
  <c r="H102" i="1" s="1"/>
  <c r="G10" i="1"/>
  <c r="J10" i="1" l="1"/>
  <c r="J102" i="1" s="1"/>
</calcChain>
</file>

<file path=xl/sharedStrings.xml><?xml version="1.0" encoding="utf-8"?>
<sst xmlns="http://schemas.openxmlformats.org/spreadsheetml/2006/main" count="206" uniqueCount="106">
  <si>
    <t>L.p.</t>
  </si>
  <si>
    <t>Nazwa asortymentu</t>
  </si>
  <si>
    <t>Jednostka miary</t>
  </si>
  <si>
    <t xml:space="preserve">Ilość przewidziana do zamówienia  </t>
  </si>
  <si>
    <t>Cena jednostkowa netto</t>
  </si>
  <si>
    <t>RAZEM:</t>
  </si>
  <si>
    <t>x</t>
  </si>
  <si>
    <t>data sporządzenia oferty</t>
  </si>
  <si>
    <t>podpis wykonawcy</t>
  </si>
  <si>
    <t>…......................................................</t>
  </si>
  <si>
    <t>…..............................................</t>
  </si>
  <si>
    <t>Cena jednostkowa brutto</t>
  </si>
  <si>
    <t>banan</t>
  </si>
  <si>
    <t xml:space="preserve">brokuł </t>
  </si>
  <si>
    <t>buraki</t>
  </si>
  <si>
    <t xml:space="preserve">cebula </t>
  </si>
  <si>
    <t>chrzan korzeń</t>
  </si>
  <si>
    <t xml:space="preserve">czosnek </t>
  </si>
  <si>
    <t>cytryny</t>
  </si>
  <si>
    <t>grejfrut</t>
  </si>
  <si>
    <t xml:space="preserve">jabłko (lobo, idared, gloster lub równoważne) </t>
  </si>
  <si>
    <t xml:space="preserve">kapusta biała </t>
  </si>
  <si>
    <t xml:space="preserve">kapusta czerwona </t>
  </si>
  <si>
    <t xml:space="preserve">kapusta kiszona </t>
  </si>
  <si>
    <t xml:space="preserve">kapusta pekińska </t>
  </si>
  <si>
    <t>kiełki rzodkiewki</t>
  </si>
  <si>
    <t>kiełki brokuła</t>
  </si>
  <si>
    <t>kiwi</t>
  </si>
  <si>
    <t xml:space="preserve">koper zielony </t>
  </si>
  <si>
    <t xml:space="preserve">marchew </t>
  </si>
  <si>
    <t>mandarynki</t>
  </si>
  <si>
    <t xml:space="preserve">ogórek kiszony </t>
  </si>
  <si>
    <t xml:space="preserve">ogórek świeży szklarniowy  </t>
  </si>
  <si>
    <t xml:space="preserve">papryka czerwona </t>
  </si>
  <si>
    <t xml:space="preserve">pieczarki </t>
  </si>
  <si>
    <t xml:space="preserve">pietruszka korzeń </t>
  </si>
  <si>
    <t xml:space="preserve">pietruszka zielona </t>
  </si>
  <si>
    <t>pomarańcza</t>
  </si>
  <si>
    <t xml:space="preserve">pomidor </t>
  </si>
  <si>
    <t xml:space="preserve">por </t>
  </si>
  <si>
    <t xml:space="preserve">rzodkiewka </t>
  </si>
  <si>
    <t xml:space="preserve">sałata  zielona </t>
  </si>
  <si>
    <t xml:space="preserve">seler korzeń </t>
  </si>
  <si>
    <t xml:space="preserve">szczypior </t>
  </si>
  <si>
    <t>winogrono</t>
  </si>
  <si>
    <t>gruszki</t>
  </si>
  <si>
    <t xml:space="preserve">arbuz </t>
  </si>
  <si>
    <t xml:space="preserve">borówka </t>
  </si>
  <si>
    <t xml:space="preserve">botwina </t>
  </si>
  <si>
    <t xml:space="preserve">brukselka </t>
  </si>
  <si>
    <t xml:space="preserve">brzoskwinia </t>
  </si>
  <si>
    <t xml:space="preserve">cukinia </t>
  </si>
  <si>
    <t>czereśnia</t>
  </si>
  <si>
    <t xml:space="preserve">dynia </t>
  </si>
  <si>
    <t xml:space="preserve">fasolka szparagowa  </t>
  </si>
  <si>
    <t xml:space="preserve">gruszka  </t>
  </si>
  <si>
    <t xml:space="preserve">jagoda </t>
  </si>
  <si>
    <t xml:space="preserve">kabaczek </t>
  </si>
  <si>
    <t xml:space="preserve">kalafior </t>
  </si>
  <si>
    <t xml:space="preserve">kalarepa </t>
  </si>
  <si>
    <t xml:space="preserve">malina </t>
  </si>
  <si>
    <t>morela</t>
  </si>
  <si>
    <t xml:space="preserve">nektarynka </t>
  </si>
  <si>
    <t xml:space="preserve">ogórek świeży gruntowy </t>
  </si>
  <si>
    <t xml:space="preserve">rabarbar </t>
  </si>
  <si>
    <t xml:space="preserve">seler naciowy </t>
  </si>
  <si>
    <t>śliwka węgierka</t>
  </si>
  <si>
    <t xml:space="preserve">truskawka </t>
  </si>
  <si>
    <t xml:space="preserve">wiśnia </t>
  </si>
  <si>
    <t>owoce i warzywa całoroczne</t>
  </si>
  <si>
    <t>owoce i warzywa sezonowe</t>
  </si>
  <si>
    <t>kg</t>
  </si>
  <si>
    <t>pęczek</t>
  </si>
  <si>
    <t>główka</t>
  </si>
  <si>
    <t>szt.</t>
  </si>
  <si>
    <t>Stawka podatku VAT %</t>
  </si>
  <si>
    <r>
      <t xml:space="preserve">Wartość netto </t>
    </r>
    <r>
      <rPr>
        <b/>
        <sz val="10"/>
        <color theme="1"/>
        <rFont val="Calibri"/>
        <family val="2"/>
        <charset val="238"/>
        <scheme val="minor"/>
      </rPr>
      <t>(kol.4 x kol.5)</t>
    </r>
  </si>
  <si>
    <r>
      <t xml:space="preserve">Wartość brutto ogółem                         </t>
    </r>
    <r>
      <rPr>
        <b/>
        <sz val="10"/>
        <color theme="1"/>
        <rFont val="Calibri"/>
        <family val="2"/>
        <charset val="238"/>
        <scheme val="minor"/>
      </rPr>
      <t>(kol.7 x kol.8)</t>
    </r>
  </si>
  <si>
    <t>bakłażan</t>
  </si>
  <si>
    <t>bataty</t>
  </si>
  <si>
    <t>kapusta biała młoda</t>
  </si>
  <si>
    <t>melon</t>
  </si>
  <si>
    <t>papryka żółta</t>
  </si>
  <si>
    <t>bazylia świeża pęczek</t>
  </si>
  <si>
    <t>mięta pęczek</t>
  </si>
  <si>
    <t>rukola pęczek</t>
  </si>
  <si>
    <t>awokado</t>
  </si>
  <si>
    <t>sałata lodowa</t>
  </si>
  <si>
    <t>roszponka 100 g</t>
  </si>
  <si>
    <t>rukola 100 g</t>
  </si>
  <si>
    <t>mix sałat 220 g</t>
  </si>
  <si>
    <t>op.</t>
  </si>
  <si>
    <t>daktyle</t>
  </si>
  <si>
    <t>figi</t>
  </si>
  <si>
    <t>granat</t>
  </si>
  <si>
    <t>kaki</t>
  </si>
  <si>
    <t>mango</t>
  </si>
  <si>
    <t>kolendra</t>
  </si>
  <si>
    <t>porzeczka</t>
  </si>
  <si>
    <t>rozmaryn</t>
  </si>
  <si>
    <t>szałwia</t>
  </si>
  <si>
    <t>topinambur</t>
  </si>
  <si>
    <t>rzodkiew biała</t>
  </si>
  <si>
    <t>dostawa owoców i warzyw</t>
  </si>
  <si>
    <t>OPIS PRZEDMIOTU ZAMÓWIENIA - Formularz asortymentowo - cenowy - załącznik nr 2 do SWZ</t>
  </si>
  <si>
    <t>ZP.271.55.2024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</si>
</sst>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" borderId="0" xfId="0" applyNumberFormat="1" applyFill="1" applyAlignment="1">
      <alignment horizontal="center"/>
    </xf>
    <xf numFmtId="44" fontId="1" fillId="2" borderId="1" xfId="0" applyNumberFormat="1" applyFont="1" applyFill="1" applyBorder="1" applyAlignment="1">
      <alignment horizontal="center" vertical="center" wrapText="1"/>
    </xf>
    <xf numFmtId="4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44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/>
    </xf>
    <xf numFmtId="10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44" fontId="5" fillId="3" borderId="1" xfId="1" applyNumberFormat="1" applyFont="1" applyFill="1" applyBorder="1" applyAlignment="1">
      <alignment horizontal="right"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ny" xfId="0" builtinId="0"/>
    <cellStyle name="Złe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107"/>
  <sheetViews>
    <sheetView tabSelected="1" zoomScale="85" zoomScaleNormal="85" workbookViewId="0">
      <selection activeCell="C4" sqref="C4:H4"/>
    </sheetView>
  </sheetViews>
  <sheetFormatPr defaultRowHeight="15" x14ac:dyDescent="0.25"/>
  <cols>
    <col min="1" max="1" width="6.5703125" customWidth="1"/>
    <col min="2" max="2" width="6.28515625" customWidth="1"/>
    <col min="3" max="3" width="34.140625" style="14" customWidth="1"/>
    <col min="4" max="4" width="11.85546875" customWidth="1"/>
    <col min="5" max="5" width="14.42578125" customWidth="1"/>
    <col min="6" max="6" width="14.5703125" style="3" customWidth="1"/>
    <col min="7" max="7" width="14.5703125" customWidth="1"/>
    <col min="8" max="8" width="16.140625" style="8" customWidth="1"/>
    <col min="9" max="9" width="16.5703125" customWidth="1"/>
    <col min="10" max="10" width="18.85546875" style="17" customWidth="1"/>
  </cols>
  <sheetData>
    <row r="3" spans="2:10" ht="31.5" customHeight="1" x14ac:dyDescent="0.25">
      <c r="C3" s="39"/>
      <c r="D3" s="40"/>
      <c r="E3" s="41" t="s">
        <v>104</v>
      </c>
      <c r="F3" s="42"/>
      <c r="G3" s="41"/>
      <c r="H3" s="43"/>
      <c r="I3" s="1"/>
      <c r="J3" s="16"/>
    </row>
    <row r="4" spans="2:10" ht="41.25" customHeight="1" x14ac:dyDescent="0.25">
      <c r="B4" s="2"/>
      <c r="C4" s="49" t="s">
        <v>105</v>
      </c>
      <c r="D4" s="49"/>
      <c r="E4" s="49"/>
      <c r="F4" s="49"/>
      <c r="G4" s="49"/>
      <c r="H4" s="49"/>
      <c r="I4" s="1"/>
      <c r="J4" s="16"/>
    </row>
    <row r="5" spans="2:10" ht="32.25" customHeight="1" x14ac:dyDescent="0.25">
      <c r="B5" s="2"/>
      <c r="C5" s="50" t="s">
        <v>103</v>
      </c>
      <c r="D5" s="50"/>
      <c r="E5" s="50"/>
      <c r="F5" s="50"/>
      <c r="G5" s="50"/>
      <c r="H5" s="50"/>
      <c r="I5" s="1"/>
      <c r="J5" s="16"/>
    </row>
    <row r="6" spans="2:10" x14ac:dyDescent="0.25">
      <c r="G6" s="10"/>
      <c r="H6" s="11"/>
      <c r="I6" s="10"/>
      <c r="J6" s="18"/>
    </row>
    <row r="7" spans="2:10" ht="60" x14ac:dyDescent="0.25">
      <c r="B7" s="4" t="s">
        <v>0</v>
      </c>
      <c r="C7" s="13" t="s">
        <v>1</v>
      </c>
      <c r="D7" s="4" t="s">
        <v>2</v>
      </c>
      <c r="E7" s="4" t="s">
        <v>3</v>
      </c>
      <c r="F7" s="5" t="s">
        <v>4</v>
      </c>
      <c r="G7" s="4" t="s">
        <v>11</v>
      </c>
      <c r="H7" s="9" t="s">
        <v>76</v>
      </c>
      <c r="I7" s="4" t="s">
        <v>75</v>
      </c>
      <c r="J7" s="19" t="s">
        <v>77</v>
      </c>
    </row>
    <row r="8" spans="2:10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6">
        <v>8</v>
      </c>
      <c r="J8" s="38">
        <v>9</v>
      </c>
    </row>
    <row r="9" spans="2:10" x14ac:dyDescent="0.25">
      <c r="B9" s="4"/>
      <c r="C9" s="13" t="s">
        <v>69</v>
      </c>
      <c r="D9" s="4"/>
      <c r="E9" s="4"/>
      <c r="F9" s="5"/>
      <c r="G9" s="4"/>
      <c r="H9" s="9"/>
      <c r="I9" s="4"/>
      <c r="J9" s="19"/>
    </row>
    <row r="10" spans="2:10" x14ac:dyDescent="0.25">
      <c r="B10" s="21">
        <v>1</v>
      </c>
      <c r="C10" s="22" t="s">
        <v>86</v>
      </c>
      <c r="D10" s="21" t="s">
        <v>74</v>
      </c>
      <c r="E10" s="21">
        <v>30</v>
      </c>
      <c r="F10" s="20"/>
      <c r="G10" s="20">
        <f>ROUND((F10*I10)+F10,2)</f>
        <v>0</v>
      </c>
      <c r="H10" s="20">
        <f>ROUND(E10*F10,2)</f>
        <v>0</v>
      </c>
      <c r="I10" s="48"/>
      <c r="J10" s="20">
        <f>ROUND((H10*I10)+H10,2)</f>
        <v>0</v>
      </c>
    </row>
    <row r="11" spans="2:10" x14ac:dyDescent="0.25">
      <c r="B11" s="21">
        <v>2</v>
      </c>
      <c r="C11" s="22" t="s">
        <v>86</v>
      </c>
      <c r="D11" s="21" t="s">
        <v>71</v>
      </c>
      <c r="E11" s="21">
        <v>1</v>
      </c>
      <c r="F11" s="20"/>
      <c r="G11" s="20">
        <f t="shared" ref="G11:G61" si="0">ROUND((F11*I11)+F11,2)</f>
        <v>0</v>
      </c>
      <c r="H11" s="20">
        <f t="shared" ref="H11:H61" si="1">ROUND(E11*F11,2)</f>
        <v>0</v>
      </c>
      <c r="I11" s="45"/>
      <c r="J11" s="20">
        <f t="shared" ref="J11:J61" si="2">ROUND((H11*I11)+H11,2)</f>
        <v>0</v>
      </c>
    </row>
    <row r="12" spans="2:10" x14ac:dyDescent="0.25">
      <c r="B12" s="23">
        <v>3</v>
      </c>
      <c r="C12" s="24" t="s">
        <v>78</v>
      </c>
      <c r="D12" s="25" t="s">
        <v>71</v>
      </c>
      <c r="E12" s="23">
        <v>32</v>
      </c>
      <c r="F12" s="20"/>
      <c r="G12" s="20">
        <f t="shared" si="0"/>
        <v>0</v>
      </c>
      <c r="H12" s="20">
        <f t="shared" si="1"/>
        <v>0</v>
      </c>
      <c r="I12" s="45"/>
      <c r="J12" s="20">
        <f t="shared" si="2"/>
        <v>0</v>
      </c>
    </row>
    <row r="13" spans="2:10" x14ac:dyDescent="0.25">
      <c r="B13" s="23">
        <v>4</v>
      </c>
      <c r="C13" s="24" t="s">
        <v>12</v>
      </c>
      <c r="D13" s="25" t="s">
        <v>71</v>
      </c>
      <c r="E13" s="25">
        <v>2170</v>
      </c>
      <c r="F13" s="20"/>
      <c r="G13" s="20">
        <f t="shared" si="0"/>
        <v>0</v>
      </c>
      <c r="H13" s="20">
        <f t="shared" si="1"/>
        <v>0</v>
      </c>
      <c r="I13" s="45"/>
      <c r="J13" s="20">
        <f t="shared" si="2"/>
        <v>0</v>
      </c>
    </row>
    <row r="14" spans="2:10" x14ac:dyDescent="0.25">
      <c r="B14" s="23">
        <v>5</v>
      </c>
      <c r="C14" s="24" t="s">
        <v>79</v>
      </c>
      <c r="D14" s="25" t="s">
        <v>71</v>
      </c>
      <c r="E14" s="25">
        <v>22</v>
      </c>
      <c r="F14" s="20"/>
      <c r="G14" s="20">
        <f t="shared" si="0"/>
        <v>0</v>
      </c>
      <c r="H14" s="20">
        <f t="shared" si="1"/>
        <v>0</v>
      </c>
      <c r="I14" s="45"/>
      <c r="J14" s="20">
        <f t="shared" si="2"/>
        <v>0</v>
      </c>
    </row>
    <row r="15" spans="2:10" x14ac:dyDescent="0.25">
      <c r="B15" s="23">
        <v>6</v>
      </c>
      <c r="C15" s="24" t="s">
        <v>83</v>
      </c>
      <c r="D15" s="25" t="s">
        <v>74</v>
      </c>
      <c r="E15" s="25">
        <v>19</v>
      </c>
      <c r="F15" s="20"/>
      <c r="G15" s="20">
        <f t="shared" si="0"/>
        <v>0</v>
      </c>
      <c r="H15" s="20">
        <f t="shared" si="1"/>
        <v>0</v>
      </c>
      <c r="I15" s="45"/>
      <c r="J15" s="20">
        <f t="shared" si="2"/>
        <v>0</v>
      </c>
    </row>
    <row r="16" spans="2:10" x14ac:dyDescent="0.25">
      <c r="B16" s="23">
        <v>7</v>
      </c>
      <c r="C16" s="24" t="s">
        <v>13</v>
      </c>
      <c r="D16" s="25" t="s">
        <v>71</v>
      </c>
      <c r="E16" s="25">
        <v>23</v>
      </c>
      <c r="F16" s="20"/>
      <c r="G16" s="20">
        <f t="shared" si="0"/>
        <v>0</v>
      </c>
      <c r="H16" s="20">
        <f t="shared" si="1"/>
        <v>0</v>
      </c>
      <c r="I16" s="45"/>
      <c r="J16" s="20">
        <f t="shared" si="2"/>
        <v>0</v>
      </c>
    </row>
    <row r="17" spans="2:10" x14ac:dyDescent="0.25">
      <c r="B17" s="23">
        <v>8</v>
      </c>
      <c r="C17" s="24" t="s">
        <v>13</v>
      </c>
      <c r="D17" s="25" t="s">
        <v>74</v>
      </c>
      <c r="E17" s="25">
        <v>1</v>
      </c>
      <c r="F17" s="20"/>
      <c r="G17" s="20">
        <f t="shared" si="0"/>
        <v>0</v>
      </c>
      <c r="H17" s="20">
        <f t="shared" si="1"/>
        <v>0</v>
      </c>
      <c r="I17" s="45"/>
      <c r="J17" s="20">
        <f t="shared" si="2"/>
        <v>0</v>
      </c>
    </row>
    <row r="18" spans="2:10" x14ac:dyDescent="0.25">
      <c r="B18" s="23">
        <v>9</v>
      </c>
      <c r="C18" s="24" t="s">
        <v>14</v>
      </c>
      <c r="D18" s="25" t="s">
        <v>71</v>
      </c>
      <c r="E18" s="25">
        <v>1713</v>
      </c>
      <c r="F18" s="20"/>
      <c r="G18" s="20">
        <f t="shared" si="0"/>
        <v>0</v>
      </c>
      <c r="H18" s="20">
        <f t="shared" si="1"/>
        <v>0</v>
      </c>
      <c r="I18" s="45"/>
      <c r="J18" s="20">
        <f t="shared" si="2"/>
        <v>0</v>
      </c>
    </row>
    <row r="19" spans="2:10" x14ac:dyDescent="0.25">
      <c r="B19" s="23">
        <v>10</v>
      </c>
      <c r="C19" s="24" t="s">
        <v>15</v>
      </c>
      <c r="D19" s="25" t="s">
        <v>71</v>
      </c>
      <c r="E19" s="25">
        <v>1385</v>
      </c>
      <c r="F19" s="20"/>
      <c r="G19" s="20">
        <f t="shared" si="0"/>
        <v>0</v>
      </c>
      <c r="H19" s="20">
        <f t="shared" si="1"/>
        <v>0</v>
      </c>
      <c r="I19" s="45"/>
      <c r="J19" s="20">
        <f t="shared" si="2"/>
        <v>0</v>
      </c>
    </row>
    <row r="20" spans="2:10" x14ac:dyDescent="0.25">
      <c r="B20" s="23">
        <v>11</v>
      </c>
      <c r="C20" s="24" t="s">
        <v>16</v>
      </c>
      <c r="D20" s="25" t="s">
        <v>71</v>
      </c>
      <c r="E20" s="25">
        <v>4</v>
      </c>
      <c r="F20" s="20"/>
      <c r="G20" s="20">
        <f t="shared" si="0"/>
        <v>0</v>
      </c>
      <c r="H20" s="20">
        <f t="shared" si="1"/>
        <v>0</v>
      </c>
      <c r="I20" s="45"/>
      <c r="J20" s="20">
        <f t="shared" si="2"/>
        <v>0</v>
      </c>
    </row>
    <row r="21" spans="2:10" x14ac:dyDescent="0.25">
      <c r="B21" s="23">
        <v>12</v>
      </c>
      <c r="C21" s="24" t="s">
        <v>18</v>
      </c>
      <c r="D21" s="25" t="s">
        <v>71</v>
      </c>
      <c r="E21" s="25">
        <v>78</v>
      </c>
      <c r="F21" s="20"/>
      <c r="G21" s="20">
        <f t="shared" si="0"/>
        <v>0</v>
      </c>
      <c r="H21" s="20">
        <f t="shared" si="1"/>
        <v>0</v>
      </c>
      <c r="I21" s="45"/>
      <c r="J21" s="20">
        <f t="shared" si="2"/>
        <v>0</v>
      </c>
    </row>
    <row r="22" spans="2:10" x14ac:dyDescent="0.25">
      <c r="B22" s="23">
        <v>13</v>
      </c>
      <c r="C22" s="24" t="s">
        <v>17</v>
      </c>
      <c r="D22" s="25" t="s">
        <v>71</v>
      </c>
      <c r="E22" s="25">
        <v>26</v>
      </c>
      <c r="F22" s="20"/>
      <c r="G22" s="20">
        <f t="shared" si="0"/>
        <v>0</v>
      </c>
      <c r="H22" s="20">
        <f t="shared" si="1"/>
        <v>0</v>
      </c>
      <c r="I22" s="45"/>
      <c r="J22" s="20">
        <f t="shared" si="2"/>
        <v>0</v>
      </c>
    </row>
    <row r="23" spans="2:10" x14ac:dyDescent="0.25">
      <c r="B23" s="21">
        <v>14</v>
      </c>
      <c r="C23" s="22" t="s">
        <v>92</v>
      </c>
      <c r="D23" s="28" t="s">
        <v>71</v>
      </c>
      <c r="E23" s="28">
        <v>1</v>
      </c>
      <c r="F23" s="20"/>
      <c r="G23" s="20">
        <f t="shared" si="0"/>
        <v>0</v>
      </c>
      <c r="H23" s="20">
        <f t="shared" si="1"/>
        <v>0</v>
      </c>
      <c r="I23" s="45"/>
      <c r="J23" s="20">
        <f t="shared" si="2"/>
        <v>0</v>
      </c>
    </row>
    <row r="24" spans="2:10" x14ac:dyDescent="0.25">
      <c r="B24" s="21">
        <v>15</v>
      </c>
      <c r="C24" s="22" t="s">
        <v>93</v>
      </c>
      <c r="D24" s="28" t="s">
        <v>71</v>
      </c>
      <c r="E24" s="28">
        <v>1</v>
      </c>
      <c r="F24" s="20"/>
      <c r="G24" s="20">
        <f t="shared" si="0"/>
        <v>0</v>
      </c>
      <c r="H24" s="20">
        <f t="shared" si="1"/>
        <v>0</v>
      </c>
      <c r="I24" s="45"/>
      <c r="J24" s="20">
        <f t="shared" si="2"/>
        <v>0</v>
      </c>
    </row>
    <row r="25" spans="2:10" x14ac:dyDescent="0.25">
      <c r="B25" s="21">
        <v>16</v>
      </c>
      <c r="C25" s="22" t="s">
        <v>94</v>
      </c>
      <c r="D25" s="29" t="s">
        <v>71</v>
      </c>
      <c r="E25" s="28">
        <v>1</v>
      </c>
      <c r="F25" s="20"/>
      <c r="G25" s="20">
        <f t="shared" si="0"/>
        <v>0</v>
      </c>
      <c r="H25" s="20">
        <f t="shared" si="1"/>
        <v>0</v>
      </c>
      <c r="I25" s="45"/>
      <c r="J25" s="20">
        <f t="shared" si="2"/>
        <v>0</v>
      </c>
    </row>
    <row r="26" spans="2:10" x14ac:dyDescent="0.25">
      <c r="B26" s="23">
        <v>17</v>
      </c>
      <c r="C26" s="24" t="s">
        <v>19</v>
      </c>
      <c r="D26" s="25" t="s">
        <v>71</v>
      </c>
      <c r="E26" s="25">
        <v>220</v>
      </c>
      <c r="F26" s="20"/>
      <c r="G26" s="20">
        <f t="shared" si="0"/>
        <v>0</v>
      </c>
      <c r="H26" s="20">
        <f t="shared" si="1"/>
        <v>0</v>
      </c>
      <c r="I26" s="45"/>
      <c r="J26" s="20">
        <f t="shared" si="2"/>
        <v>0</v>
      </c>
    </row>
    <row r="27" spans="2:10" x14ac:dyDescent="0.25">
      <c r="B27" s="23">
        <v>18</v>
      </c>
      <c r="C27" s="24" t="s">
        <v>45</v>
      </c>
      <c r="D27" s="25" t="s">
        <v>71</v>
      </c>
      <c r="E27" s="25">
        <v>877</v>
      </c>
      <c r="F27" s="20"/>
      <c r="G27" s="20">
        <f t="shared" si="0"/>
        <v>0</v>
      </c>
      <c r="H27" s="20">
        <f t="shared" si="1"/>
        <v>0</v>
      </c>
      <c r="I27" s="45"/>
      <c r="J27" s="20">
        <f t="shared" si="2"/>
        <v>0</v>
      </c>
    </row>
    <row r="28" spans="2:10" s="12" customFormat="1" ht="30" x14ac:dyDescent="0.25">
      <c r="B28" s="23">
        <v>19</v>
      </c>
      <c r="C28" s="24" t="s">
        <v>20</v>
      </c>
      <c r="D28" s="30" t="s">
        <v>71</v>
      </c>
      <c r="E28" s="30">
        <v>4447</v>
      </c>
      <c r="F28" s="20"/>
      <c r="G28" s="20">
        <f t="shared" si="0"/>
        <v>0</v>
      </c>
      <c r="H28" s="20">
        <f t="shared" si="1"/>
        <v>0</v>
      </c>
      <c r="I28" s="45"/>
      <c r="J28" s="20">
        <f t="shared" si="2"/>
        <v>0</v>
      </c>
    </row>
    <row r="29" spans="2:10" x14ac:dyDescent="0.25">
      <c r="B29" s="21">
        <v>20</v>
      </c>
      <c r="C29" s="22" t="s">
        <v>95</v>
      </c>
      <c r="D29" s="29" t="s">
        <v>71</v>
      </c>
      <c r="E29" s="29">
        <v>1</v>
      </c>
      <c r="F29" s="20"/>
      <c r="G29" s="20">
        <f t="shared" si="0"/>
        <v>0</v>
      </c>
      <c r="H29" s="20">
        <f t="shared" si="1"/>
        <v>0</v>
      </c>
      <c r="I29" s="45"/>
      <c r="J29" s="20">
        <f t="shared" si="2"/>
        <v>0</v>
      </c>
    </row>
    <row r="30" spans="2:10" x14ac:dyDescent="0.25">
      <c r="B30" s="23">
        <v>21</v>
      </c>
      <c r="C30" s="24" t="s">
        <v>21</v>
      </c>
      <c r="D30" s="25" t="s">
        <v>71</v>
      </c>
      <c r="E30" s="25">
        <v>503</v>
      </c>
      <c r="F30" s="20"/>
      <c r="G30" s="20">
        <f t="shared" si="0"/>
        <v>0</v>
      </c>
      <c r="H30" s="20">
        <f t="shared" si="1"/>
        <v>0</v>
      </c>
      <c r="I30" s="45"/>
      <c r="J30" s="20">
        <f t="shared" si="2"/>
        <v>0</v>
      </c>
    </row>
    <row r="31" spans="2:10" x14ac:dyDescent="0.25">
      <c r="B31" s="23">
        <v>22</v>
      </c>
      <c r="C31" s="24" t="s">
        <v>22</v>
      </c>
      <c r="D31" s="25" t="s">
        <v>71</v>
      </c>
      <c r="E31" s="25">
        <v>181</v>
      </c>
      <c r="F31" s="20"/>
      <c r="G31" s="20">
        <f t="shared" si="0"/>
        <v>0</v>
      </c>
      <c r="H31" s="20">
        <f t="shared" si="1"/>
        <v>0</v>
      </c>
      <c r="I31" s="45"/>
      <c r="J31" s="20">
        <f t="shared" si="2"/>
        <v>0</v>
      </c>
    </row>
    <row r="32" spans="2:10" x14ac:dyDescent="0.25">
      <c r="B32" s="23">
        <v>23</v>
      </c>
      <c r="C32" s="24" t="s">
        <v>23</v>
      </c>
      <c r="D32" s="25" t="s">
        <v>71</v>
      </c>
      <c r="E32" s="25">
        <v>661</v>
      </c>
      <c r="F32" s="20"/>
      <c r="G32" s="20">
        <f t="shared" si="0"/>
        <v>0</v>
      </c>
      <c r="H32" s="20">
        <f t="shared" si="1"/>
        <v>0</v>
      </c>
      <c r="I32" s="45"/>
      <c r="J32" s="20">
        <f t="shared" si="2"/>
        <v>0</v>
      </c>
    </row>
    <row r="33" spans="2:10" x14ac:dyDescent="0.25">
      <c r="B33" s="23">
        <v>24</v>
      </c>
      <c r="C33" s="24" t="s">
        <v>24</v>
      </c>
      <c r="D33" s="25" t="s">
        <v>71</v>
      </c>
      <c r="E33" s="25">
        <v>700</v>
      </c>
      <c r="F33" s="20"/>
      <c r="G33" s="20">
        <f t="shared" si="0"/>
        <v>0</v>
      </c>
      <c r="H33" s="20">
        <f t="shared" si="1"/>
        <v>0</v>
      </c>
      <c r="I33" s="45"/>
      <c r="J33" s="20">
        <f t="shared" si="2"/>
        <v>0</v>
      </c>
    </row>
    <row r="34" spans="2:10" x14ac:dyDescent="0.25">
      <c r="B34" s="23">
        <v>25</v>
      </c>
      <c r="C34" s="24" t="s">
        <v>26</v>
      </c>
      <c r="D34" s="25" t="s">
        <v>71</v>
      </c>
      <c r="E34" s="25">
        <v>4</v>
      </c>
      <c r="F34" s="20"/>
      <c r="G34" s="20">
        <f t="shared" si="0"/>
        <v>0</v>
      </c>
      <c r="H34" s="20">
        <f t="shared" si="1"/>
        <v>0</v>
      </c>
      <c r="I34" s="45"/>
      <c r="J34" s="20">
        <f t="shared" si="2"/>
        <v>0</v>
      </c>
    </row>
    <row r="35" spans="2:10" x14ac:dyDescent="0.25">
      <c r="B35" s="23">
        <v>26</v>
      </c>
      <c r="C35" s="24" t="s">
        <v>25</v>
      </c>
      <c r="D35" s="25" t="s">
        <v>71</v>
      </c>
      <c r="E35" s="25">
        <v>4</v>
      </c>
      <c r="F35" s="20"/>
      <c r="G35" s="20">
        <f t="shared" si="0"/>
        <v>0</v>
      </c>
      <c r="H35" s="20">
        <f t="shared" si="1"/>
        <v>0</v>
      </c>
      <c r="I35" s="45"/>
      <c r="J35" s="20">
        <f t="shared" si="2"/>
        <v>0</v>
      </c>
    </row>
    <row r="36" spans="2:10" x14ac:dyDescent="0.25">
      <c r="B36" s="23">
        <v>27</v>
      </c>
      <c r="C36" s="24" t="s">
        <v>27</v>
      </c>
      <c r="D36" s="25" t="s">
        <v>71</v>
      </c>
      <c r="E36" s="25">
        <v>166</v>
      </c>
      <c r="F36" s="20"/>
      <c r="G36" s="20">
        <f t="shared" si="0"/>
        <v>0</v>
      </c>
      <c r="H36" s="20">
        <f t="shared" si="1"/>
        <v>0</v>
      </c>
      <c r="I36" s="45"/>
      <c r="J36" s="20">
        <f t="shared" si="2"/>
        <v>0</v>
      </c>
    </row>
    <row r="37" spans="2:10" x14ac:dyDescent="0.25">
      <c r="B37" s="23">
        <v>28</v>
      </c>
      <c r="C37" s="24" t="s">
        <v>28</v>
      </c>
      <c r="D37" s="25" t="s">
        <v>72</v>
      </c>
      <c r="E37" s="25">
        <v>1633</v>
      </c>
      <c r="F37" s="20"/>
      <c r="G37" s="20">
        <f t="shared" si="0"/>
        <v>0</v>
      </c>
      <c r="H37" s="20">
        <f t="shared" si="1"/>
        <v>0</v>
      </c>
      <c r="I37" s="45"/>
      <c r="J37" s="20">
        <f t="shared" si="2"/>
        <v>0</v>
      </c>
    </row>
    <row r="38" spans="2:10" x14ac:dyDescent="0.25">
      <c r="B38" s="23">
        <v>29</v>
      </c>
      <c r="C38" s="24" t="s">
        <v>30</v>
      </c>
      <c r="D38" s="25" t="s">
        <v>71</v>
      </c>
      <c r="E38" s="25">
        <v>577</v>
      </c>
      <c r="F38" s="20"/>
      <c r="G38" s="20">
        <f t="shared" si="0"/>
        <v>0</v>
      </c>
      <c r="H38" s="20">
        <f t="shared" si="1"/>
        <v>0</v>
      </c>
      <c r="I38" s="45"/>
      <c r="J38" s="20">
        <f t="shared" si="2"/>
        <v>0</v>
      </c>
    </row>
    <row r="39" spans="2:10" x14ac:dyDescent="0.25">
      <c r="B39" s="21">
        <v>30</v>
      </c>
      <c r="C39" s="22" t="s">
        <v>96</v>
      </c>
      <c r="D39" s="28" t="s">
        <v>71</v>
      </c>
      <c r="E39" s="28">
        <v>1</v>
      </c>
      <c r="F39" s="20"/>
      <c r="G39" s="20">
        <f t="shared" si="0"/>
        <v>0</v>
      </c>
      <c r="H39" s="20">
        <f t="shared" si="1"/>
        <v>0</v>
      </c>
      <c r="I39" s="45"/>
      <c r="J39" s="20">
        <f t="shared" si="2"/>
        <v>0</v>
      </c>
    </row>
    <row r="40" spans="2:10" x14ac:dyDescent="0.25">
      <c r="B40" s="23">
        <v>31</v>
      </c>
      <c r="C40" s="24" t="s">
        <v>29</v>
      </c>
      <c r="D40" s="25" t="s">
        <v>71</v>
      </c>
      <c r="E40" s="25">
        <v>3438</v>
      </c>
      <c r="F40" s="20"/>
      <c r="G40" s="20">
        <f t="shared" si="0"/>
        <v>0</v>
      </c>
      <c r="H40" s="20">
        <f t="shared" si="1"/>
        <v>0</v>
      </c>
      <c r="I40" s="45"/>
      <c r="J40" s="20">
        <f t="shared" si="2"/>
        <v>0</v>
      </c>
    </row>
    <row r="41" spans="2:10" x14ac:dyDescent="0.25">
      <c r="B41" s="23">
        <v>32</v>
      </c>
      <c r="C41" s="24" t="s">
        <v>81</v>
      </c>
      <c r="D41" s="25" t="s">
        <v>71</v>
      </c>
      <c r="E41" s="25">
        <v>11</v>
      </c>
      <c r="F41" s="20"/>
      <c r="G41" s="20">
        <f t="shared" si="0"/>
        <v>0</v>
      </c>
      <c r="H41" s="20">
        <f t="shared" si="1"/>
        <v>0</v>
      </c>
      <c r="I41" s="45"/>
      <c r="J41" s="20">
        <f t="shared" si="2"/>
        <v>0</v>
      </c>
    </row>
    <row r="42" spans="2:10" x14ac:dyDescent="0.25">
      <c r="B42" s="23">
        <v>33</v>
      </c>
      <c r="C42" s="24" t="s">
        <v>31</v>
      </c>
      <c r="D42" s="25" t="s">
        <v>71</v>
      </c>
      <c r="E42" s="25">
        <v>1266</v>
      </c>
      <c r="F42" s="20"/>
      <c r="G42" s="20">
        <f t="shared" si="0"/>
        <v>0</v>
      </c>
      <c r="H42" s="20">
        <f t="shared" si="1"/>
        <v>0</v>
      </c>
      <c r="I42" s="45"/>
      <c r="J42" s="20">
        <f t="shared" si="2"/>
        <v>0</v>
      </c>
    </row>
    <row r="43" spans="2:10" x14ac:dyDescent="0.25">
      <c r="B43" s="23">
        <v>34</v>
      </c>
      <c r="C43" s="24" t="s">
        <v>32</v>
      </c>
      <c r="D43" s="25" t="s">
        <v>71</v>
      </c>
      <c r="E43" s="25">
        <v>1034</v>
      </c>
      <c r="F43" s="20"/>
      <c r="G43" s="20">
        <f t="shared" si="0"/>
        <v>0</v>
      </c>
      <c r="H43" s="20">
        <f t="shared" si="1"/>
        <v>0</v>
      </c>
      <c r="I43" s="45"/>
      <c r="J43" s="20">
        <f t="shared" si="2"/>
        <v>0</v>
      </c>
    </row>
    <row r="44" spans="2:10" x14ac:dyDescent="0.25">
      <c r="B44" s="23">
        <v>35</v>
      </c>
      <c r="C44" s="24" t="s">
        <v>33</v>
      </c>
      <c r="D44" s="25" t="s">
        <v>71</v>
      </c>
      <c r="E44" s="25">
        <v>437</v>
      </c>
      <c r="F44" s="20"/>
      <c r="G44" s="20">
        <f t="shared" si="0"/>
        <v>0</v>
      </c>
      <c r="H44" s="20">
        <f t="shared" si="1"/>
        <v>0</v>
      </c>
      <c r="I44" s="45"/>
      <c r="J44" s="20">
        <f t="shared" si="2"/>
        <v>0</v>
      </c>
    </row>
    <row r="45" spans="2:10" x14ac:dyDescent="0.25">
      <c r="B45" s="23">
        <v>36</v>
      </c>
      <c r="C45" s="24" t="s">
        <v>82</v>
      </c>
      <c r="D45" s="25" t="s">
        <v>71</v>
      </c>
      <c r="E45" s="25">
        <v>19</v>
      </c>
      <c r="F45" s="20"/>
      <c r="G45" s="20">
        <f t="shared" si="0"/>
        <v>0</v>
      </c>
      <c r="H45" s="20">
        <f t="shared" si="1"/>
        <v>0</v>
      </c>
      <c r="I45" s="45"/>
      <c r="J45" s="20">
        <f t="shared" si="2"/>
        <v>0</v>
      </c>
    </row>
    <row r="46" spans="2:10" x14ac:dyDescent="0.25">
      <c r="B46" s="23">
        <v>37</v>
      </c>
      <c r="C46" s="24" t="s">
        <v>34</v>
      </c>
      <c r="D46" s="25" t="s">
        <v>71</v>
      </c>
      <c r="E46" s="25">
        <v>768</v>
      </c>
      <c r="F46" s="20"/>
      <c r="G46" s="20">
        <f t="shared" si="0"/>
        <v>0</v>
      </c>
      <c r="H46" s="20">
        <f t="shared" si="1"/>
        <v>0</v>
      </c>
      <c r="I46" s="45"/>
      <c r="J46" s="20">
        <f t="shared" si="2"/>
        <v>0</v>
      </c>
    </row>
    <row r="47" spans="2:10" x14ac:dyDescent="0.25">
      <c r="B47" s="23">
        <v>38</v>
      </c>
      <c r="C47" s="24" t="s">
        <v>35</v>
      </c>
      <c r="D47" s="25" t="s">
        <v>71</v>
      </c>
      <c r="E47" s="25">
        <v>1062</v>
      </c>
      <c r="F47" s="20"/>
      <c r="G47" s="20">
        <f t="shared" si="0"/>
        <v>0</v>
      </c>
      <c r="H47" s="20">
        <f t="shared" si="1"/>
        <v>0</v>
      </c>
      <c r="I47" s="45"/>
      <c r="J47" s="20">
        <f t="shared" si="2"/>
        <v>0</v>
      </c>
    </row>
    <row r="48" spans="2:10" x14ac:dyDescent="0.25">
      <c r="B48" s="23">
        <v>39</v>
      </c>
      <c r="C48" s="24" t="s">
        <v>36</v>
      </c>
      <c r="D48" s="25" t="s">
        <v>72</v>
      </c>
      <c r="E48" s="25">
        <v>1097</v>
      </c>
      <c r="F48" s="20"/>
      <c r="G48" s="20">
        <f t="shared" si="0"/>
        <v>0</v>
      </c>
      <c r="H48" s="20">
        <f t="shared" si="1"/>
        <v>0</v>
      </c>
      <c r="I48" s="45"/>
      <c r="J48" s="20">
        <f t="shared" si="2"/>
        <v>0</v>
      </c>
    </row>
    <row r="49" spans="2:10" x14ac:dyDescent="0.25">
      <c r="B49" s="23">
        <v>40</v>
      </c>
      <c r="C49" s="24" t="s">
        <v>37</v>
      </c>
      <c r="D49" s="25" t="s">
        <v>71</v>
      </c>
      <c r="E49" s="25">
        <v>767</v>
      </c>
      <c r="F49" s="20"/>
      <c r="G49" s="20">
        <f t="shared" si="0"/>
        <v>0</v>
      </c>
      <c r="H49" s="20">
        <f t="shared" si="1"/>
        <v>0</v>
      </c>
      <c r="I49" s="45"/>
      <c r="J49" s="20">
        <f t="shared" si="2"/>
        <v>0</v>
      </c>
    </row>
    <row r="50" spans="2:10" x14ac:dyDescent="0.25">
      <c r="B50" s="23">
        <v>41</v>
      </c>
      <c r="C50" s="24" t="s">
        <v>38</v>
      </c>
      <c r="D50" s="25" t="s">
        <v>71</v>
      </c>
      <c r="E50" s="25">
        <v>2495</v>
      </c>
      <c r="F50" s="20"/>
      <c r="G50" s="20">
        <f t="shared" si="0"/>
        <v>0</v>
      </c>
      <c r="H50" s="20">
        <f t="shared" si="1"/>
        <v>0</v>
      </c>
      <c r="I50" s="45"/>
      <c r="J50" s="20">
        <f t="shared" si="2"/>
        <v>0</v>
      </c>
    </row>
    <row r="51" spans="2:10" x14ac:dyDescent="0.25">
      <c r="B51" s="23">
        <v>42</v>
      </c>
      <c r="C51" s="24" t="s">
        <v>39</v>
      </c>
      <c r="D51" s="25" t="s">
        <v>71</v>
      </c>
      <c r="E51" s="25">
        <v>453</v>
      </c>
      <c r="F51" s="20"/>
      <c r="G51" s="20">
        <f t="shared" si="0"/>
        <v>0</v>
      </c>
      <c r="H51" s="20">
        <f t="shared" si="1"/>
        <v>0</v>
      </c>
      <c r="I51" s="45"/>
      <c r="J51" s="20">
        <f t="shared" si="2"/>
        <v>0</v>
      </c>
    </row>
    <row r="52" spans="2:10" x14ac:dyDescent="0.25">
      <c r="B52" s="23">
        <v>43</v>
      </c>
      <c r="C52" s="24" t="s">
        <v>40</v>
      </c>
      <c r="D52" s="25" t="s">
        <v>72</v>
      </c>
      <c r="E52" s="25">
        <v>991</v>
      </c>
      <c r="F52" s="20"/>
      <c r="G52" s="20">
        <f t="shared" si="0"/>
        <v>0</v>
      </c>
      <c r="H52" s="20">
        <f t="shared" si="1"/>
        <v>0</v>
      </c>
      <c r="I52" s="45"/>
      <c r="J52" s="20">
        <f t="shared" si="2"/>
        <v>0</v>
      </c>
    </row>
    <row r="53" spans="2:10" x14ac:dyDescent="0.25">
      <c r="B53" s="23">
        <v>44</v>
      </c>
      <c r="C53" s="24" t="s">
        <v>41</v>
      </c>
      <c r="D53" s="25" t="s">
        <v>73</v>
      </c>
      <c r="E53" s="25">
        <v>1082</v>
      </c>
      <c r="F53" s="20"/>
      <c r="G53" s="20">
        <f t="shared" si="0"/>
        <v>0</v>
      </c>
      <c r="H53" s="20">
        <f t="shared" si="1"/>
        <v>0</v>
      </c>
      <c r="I53" s="45"/>
      <c r="J53" s="20">
        <f t="shared" si="2"/>
        <v>0</v>
      </c>
    </row>
    <row r="54" spans="2:10" x14ac:dyDescent="0.25">
      <c r="B54" s="21">
        <v>45</v>
      </c>
      <c r="C54" s="22" t="s">
        <v>87</v>
      </c>
      <c r="D54" s="28" t="s">
        <v>74</v>
      </c>
      <c r="E54" s="28">
        <v>170</v>
      </c>
      <c r="F54" s="20"/>
      <c r="G54" s="20">
        <f t="shared" si="0"/>
        <v>0</v>
      </c>
      <c r="H54" s="20">
        <f t="shared" si="1"/>
        <v>0</v>
      </c>
      <c r="I54" s="45"/>
      <c r="J54" s="20">
        <f t="shared" si="2"/>
        <v>0</v>
      </c>
    </row>
    <row r="55" spans="2:10" x14ac:dyDescent="0.25">
      <c r="B55" s="23">
        <v>46</v>
      </c>
      <c r="C55" s="24" t="s">
        <v>42</v>
      </c>
      <c r="D55" s="25" t="s">
        <v>71</v>
      </c>
      <c r="E55" s="25">
        <v>1595</v>
      </c>
      <c r="F55" s="20"/>
      <c r="G55" s="20">
        <f t="shared" si="0"/>
        <v>0</v>
      </c>
      <c r="H55" s="20">
        <f t="shared" si="1"/>
        <v>0</v>
      </c>
      <c r="I55" s="45"/>
      <c r="J55" s="20">
        <f t="shared" si="2"/>
        <v>0</v>
      </c>
    </row>
    <row r="56" spans="2:10" x14ac:dyDescent="0.25">
      <c r="B56" s="23">
        <v>47</v>
      </c>
      <c r="C56" s="24" t="s">
        <v>43</v>
      </c>
      <c r="D56" s="25" t="s">
        <v>72</v>
      </c>
      <c r="E56" s="25">
        <v>1946</v>
      </c>
      <c r="F56" s="20"/>
      <c r="G56" s="20">
        <f t="shared" si="0"/>
        <v>0</v>
      </c>
      <c r="H56" s="20">
        <f t="shared" si="1"/>
        <v>0</v>
      </c>
      <c r="I56" s="45"/>
      <c r="J56" s="20">
        <f t="shared" si="2"/>
        <v>0</v>
      </c>
    </row>
    <row r="57" spans="2:10" x14ac:dyDescent="0.25">
      <c r="B57" s="23">
        <v>48</v>
      </c>
      <c r="C57" s="24" t="s">
        <v>44</v>
      </c>
      <c r="D57" s="25" t="s">
        <v>71</v>
      </c>
      <c r="E57" s="25">
        <v>202</v>
      </c>
      <c r="F57" s="20"/>
      <c r="G57" s="20">
        <f t="shared" si="0"/>
        <v>0</v>
      </c>
      <c r="H57" s="20">
        <f t="shared" si="1"/>
        <v>0</v>
      </c>
      <c r="I57" s="45"/>
      <c r="J57" s="20">
        <f t="shared" si="2"/>
        <v>0</v>
      </c>
    </row>
    <row r="58" spans="2:10" x14ac:dyDescent="0.25">
      <c r="B58" s="21">
        <v>49</v>
      </c>
      <c r="C58" s="31" t="s">
        <v>102</v>
      </c>
      <c r="D58" s="32" t="s">
        <v>71</v>
      </c>
      <c r="E58" s="28">
        <v>1</v>
      </c>
      <c r="F58" s="20"/>
      <c r="G58" s="20">
        <f t="shared" si="0"/>
        <v>0</v>
      </c>
      <c r="H58" s="20">
        <f t="shared" si="1"/>
        <v>0</v>
      </c>
      <c r="I58" s="45"/>
      <c r="J58" s="20">
        <f t="shared" si="2"/>
        <v>0</v>
      </c>
    </row>
    <row r="59" spans="2:10" x14ac:dyDescent="0.25">
      <c r="B59" s="21">
        <v>50</v>
      </c>
      <c r="C59" s="31" t="s">
        <v>88</v>
      </c>
      <c r="D59" s="32" t="s">
        <v>91</v>
      </c>
      <c r="E59" s="28">
        <v>1</v>
      </c>
      <c r="F59" s="20"/>
      <c r="G59" s="20">
        <f t="shared" si="0"/>
        <v>0</v>
      </c>
      <c r="H59" s="20">
        <f t="shared" si="1"/>
        <v>0</v>
      </c>
      <c r="I59" s="45"/>
      <c r="J59" s="20">
        <f t="shared" si="2"/>
        <v>0</v>
      </c>
    </row>
    <row r="60" spans="2:10" x14ac:dyDescent="0.25">
      <c r="B60" s="21">
        <v>51</v>
      </c>
      <c r="C60" s="31" t="s">
        <v>89</v>
      </c>
      <c r="D60" s="32" t="s">
        <v>91</v>
      </c>
      <c r="E60" s="28">
        <v>1</v>
      </c>
      <c r="F60" s="20"/>
      <c r="G60" s="20">
        <f t="shared" si="0"/>
        <v>0</v>
      </c>
      <c r="H60" s="20">
        <f t="shared" si="1"/>
        <v>0</v>
      </c>
      <c r="I60" s="45"/>
      <c r="J60" s="20">
        <f t="shared" si="2"/>
        <v>0</v>
      </c>
    </row>
    <row r="61" spans="2:10" x14ac:dyDescent="0.25">
      <c r="B61" s="21">
        <v>52</v>
      </c>
      <c r="C61" s="31" t="s">
        <v>90</v>
      </c>
      <c r="D61" s="32" t="s">
        <v>91</v>
      </c>
      <c r="E61" s="28">
        <v>1</v>
      </c>
      <c r="F61" s="20"/>
      <c r="G61" s="20">
        <f t="shared" si="0"/>
        <v>0</v>
      </c>
      <c r="H61" s="20">
        <f t="shared" si="1"/>
        <v>0</v>
      </c>
      <c r="I61" s="45"/>
      <c r="J61" s="20">
        <f t="shared" si="2"/>
        <v>0</v>
      </c>
    </row>
    <row r="62" spans="2:10" x14ac:dyDescent="0.25">
      <c r="B62" s="33"/>
      <c r="C62" s="34" t="s">
        <v>70</v>
      </c>
      <c r="D62" s="35"/>
      <c r="E62" s="33"/>
      <c r="F62" s="44"/>
      <c r="G62" s="20"/>
      <c r="H62" s="26"/>
      <c r="I62" s="46"/>
      <c r="J62" s="20"/>
    </row>
    <row r="63" spans="2:10" x14ac:dyDescent="0.25">
      <c r="B63" s="25">
        <v>53</v>
      </c>
      <c r="C63" s="24" t="s">
        <v>46</v>
      </c>
      <c r="D63" s="25" t="s">
        <v>71</v>
      </c>
      <c r="E63" s="25">
        <v>1550</v>
      </c>
      <c r="F63" s="20"/>
      <c r="G63" s="20">
        <f t="shared" ref="G63:G101" si="3">ROUND((F63*I63)+F63,2)</f>
        <v>0</v>
      </c>
      <c r="H63" s="20">
        <f t="shared" ref="H63:H101" si="4">ROUND(E63*F63,2)</f>
        <v>0</v>
      </c>
      <c r="I63" s="45"/>
      <c r="J63" s="20">
        <f t="shared" ref="J63:J101" si="5">ROUND((H63*I63)+H63,2)</f>
        <v>0</v>
      </c>
    </row>
    <row r="64" spans="2:10" x14ac:dyDescent="0.25">
      <c r="B64" s="25">
        <v>54</v>
      </c>
      <c r="C64" s="24" t="s">
        <v>47</v>
      </c>
      <c r="D64" s="25" t="s">
        <v>71</v>
      </c>
      <c r="E64" s="25">
        <v>34</v>
      </c>
      <c r="F64" s="20"/>
      <c r="G64" s="20">
        <f t="shared" si="3"/>
        <v>0</v>
      </c>
      <c r="H64" s="20">
        <f t="shared" si="4"/>
        <v>0</v>
      </c>
      <c r="I64" s="45"/>
      <c r="J64" s="20">
        <f t="shared" si="5"/>
        <v>0</v>
      </c>
    </row>
    <row r="65" spans="2:10" x14ac:dyDescent="0.25">
      <c r="B65" s="25">
        <v>55</v>
      </c>
      <c r="C65" s="24" t="s">
        <v>48</v>
      </c>
      <c r="D65" s="25" t="s">
        <v>72</v>
      </c>
      <c r="E65" s="25">
        <v>108</v>
      </c>
      <c r="F65" s="20"/>
      <c r="G65" s="20">
        <f t="shared" si="3"/>
        <v>0</v>
      </c>
      <c r="H65" s="20">
        <f t="shared" si="4"/>
        <v>0</v>
      </c>
      <c r="I65" s="45"/>
      <c r="J65" s="20">
        <f t="shared" si="5"/>
        <v>0</v>
      </c>
    </row>
    <row r="66" spans="2:10" x14ac:dyDescent="0.25">
      <c r="B66" s="25">
        <v>56</v>
      </c>
      <c r="C66" s="24" t="s">
        <v>49</v>
      </c>
      <c r="D66" s="25" t="s">
        <v>71</v>
      </c>
      <c r="E66" s="25">
        <v>21</v>
      </c>
      <c r="F66" s="20"/>
      <c r="G66" s="20">
        <f t="shared" si="3"/>
        <v>0</v>
      </c>
      <c r="H66" s="20">
        <f t="shared" si="4"/>
        <v>0</v>
      </c>
      <c r="I66" s="45"/>
      <c r="J66" s="20">
        <f t="shared" si="5"/>
        <v>0</v>
      </c>
    </row>
    <row r="67" spans="2:10" x14ac:dyDescent="0.25">
      <c r="B67" s="25">
        <v>57</v>
      </c>
      <c r="C67" s="24" t="s">
        <v>50</v>
      </c>
      <c r="D67" s="25" t="s">
        <v>71</v>
      </c>
      <c r="E67" s="25">
        <v>275</v>
      </c>
      <c r="F67" s="20"/>
      <c r="G67" s="20">
        <f t="shared" si="3"/>
        <v>0</v>
      </c>
      <c r="H67" s="20">
        <f t="shared" si="4"/>
        <v>0</v>
      </c>
      <c r="I67" s="45"/>
      <c r="J67" s="20">
        <f t="shared" si="5"/>
        <v>0</v>
      </c>
    </row>
    <row r="68" spans="2:10" x14ac:dyDescent="0.25">
      <c r="B68" s="25">
        <v>58</v>
      </c>
      <c r="C68" s="24" t="s">
        <v>51</v>
      </c>
      <c r="D68" s="25" t="s">
        <v>71</v>
      </c>
      <c r="E68" s="25">
        <v>115</v>
      </c>
      <c r="F68" s="20"/>
      <c r="G68" s="20">
        <f t="shared" si="3"/>
        <v>0</v>
      </c>
      <c r="H68" s="20">
        <f t="shared" si="4"/>
        <v>0</v>
      </c>
      <c r="I68" s="45"/>
      <c r="J68" s="20">
        <f t="shared" si="5"/>
        <v>0</v>
      </c>
    </row>
    <row r="69" spans="2:10" x14ac:dyDescent="0.25">
      <c r="B69" s="25">
        <v>59</v>
      </c>
      <c r="C69" s="24" t="s">
        <v>52</v>
      </c>
      <c r="D69" s="25" t="s">
        <v>71</v>
      </c>
      <c r="E69" s="25">
        <v>169</v>
      </c>
      <c r="F69" s="20"/>
      <c r="G69" s="20">
        <f t="shared" si="3"/>
        <v>0</v>
      </c>
      <c r="H69" s="20">
        <f t="shared" si="4"/>
        <v>0</v>
      </c>
      <c r="I69" s="45"/>
      <c r="J69" s="20">
        <f t="shared" si="5"/>
        <v>0</v>
      </c>
    </row>
    <row r="70" spans="2:10" x14ac:dyDescent="0.25">
      <c r="B70" s="25">
        <v>60</v>
      </c>
      <c r="C70" s="24" t="s">
        <v>53</v>
      </c>
      <c r="D70" s="25" t="s">
        <v>71</v>
      </c>
      <c r="E70" s="25">
        <v>289</v>
      </c>
      <c r="F70" s="20"/>
      <c r="G70" s="20">
        <f t="shared" si="3"/>
        <v>0</v>
      </c>
      <c r="H70" s="20">
        <f t="shared" si="4"/>
        <v>0</v>
      </c>
      <c r="I70" s="45"/>
      <c r="J70" s="20">
        <f t="shared" si="5"/>
        <v>0</v>
      </c>
    </row>
    <row r="71" spans="2:10" x14ac:dyDescent="0.25">
      <c r="B71" s="25">
        <v>61</v>
      </c>
      <c r="C71" s="24" t="s">
        <v>54</v>
      </c>
      <c r="D71" s="25" t="s">
        <v>71</v>
      </c>
      <c r="E71" s="25">
        <v>26</v>
      </c>
      <c r="F71" s="20"/>
      <c r="G71" s="20">
        <f t="shared" si="3"/>
        <v>0</v>
      </c>
      <c r="H71" s="20">
        <f t="shared" si="4"/>
        <v>0</v>
      </c>
      <c r="I71" s="45"/>
      <c r="J71" s="20">
        <f t="shared" si="5"/>
        <v>0</v>
      </c>
    </row>
    <row r="72" spans="2:10" x14ac:dyDescent="0.25">
      <c r="B72" s="25">
        <v>62</v>
      </c>
      <c r="C72" s="24" t="s">
        <v>55</v>
      </c>
      <c r="D72" s="25" t="s">
        <v>71</v>
      </c>
      <c r="E72" s="25">
        <v>501</v>
      </c>
      <c r="F72" s="20"/>
      <c r="G72" s="20">
        <f t="shared" si="3"/>
        <v>0</v>
      </c>
      <c r="H72" s="20">
        <f t="shared" si="4"/>
        <v>0</v>
      </c>
      <c r="I72" s="45"/>
      <c r="J72" s="20">
        <f t="shared" si="5"/>
        <v>0</v>
      </c>
    </row>
    <row r="73" spans="2:10" x14ac:dyDescent="0.25">
      <c r="B73" s="25">
        <v>63</v>
      </c>
      <c r="C73" s="24" t="s">
        <v>56</v>
      </c>
      <c r="D73" s="25" t="s">
        <v>71</v>
      </c>
      <c r="E73" s="25">
        <v>11</v>
      </c>
      <c r="F73" s="20"/>
      <c r="G73" s="20">
        <f t="shared" si="3"/>
        <v>0</v>
      </c>
      <c r="H73" s="20">
        <f t="shared" si="4"/>
        <v>0</v>
      </c>
      <c r="I73" s="45"/>
      <c r="J73" s="20">
        <f t="shared" si="5"/>
        <v>0</v>
      </c>
    </row>
    <row r="74" spans="2:10" x14ac:dyDescent="0.25">
      <c r="B74" s="25">
        <v>64</v>
      </c>
      <c r="C74" s="24" t="s">
        <v>57</v>
      </c>
      <c r="D74" s="25" t="s">
        <v>71</v>
      </c>
      <c r="E74" s="25">
        <v>39</v>
      </c>
      <c r="F74" s="20"/>
      <c r="G74" s="20">
        <f t="shared" si="3"/>
        <v>0</v>
      </c>
      <c r="H74" s="20">
        <f t="shared" si="4"/>
        <v>0</v>
      </c>
      <c r="I74" s="45"/>
      <c r="J74" s="20">
        <f t="shared" si="5"/>
        <v>0</v>
      </c>
    </row>
    <row r="75" spans="2:10" x14ac:dyDescent="0.25">
      <c r="B75" s="25">
        <v>65</v>
      </c>
      <c r="C75" s="24" t="s">
        <v>58</v>
      </c>
      <c r="D75" s="25" t="s">
        <v>74</v>
      </c>
      <c r="E75" s="25">
        <v>21</v>
      </c>
      <c r="F75" s="20"/>
      <c r="G75" s="20">
        <f t="shared" si="3"/>
        <v>0</v>
      </c>
      <c r="H75" s="20">
        <f t="shared" si="4"/>
        <v>0</v>
      </c>
      <c r="I75" s="45"/>
      <c r="J75" s="20">
        <f t="shared" si="5"/>
        <v>0</v>
      </c>
    </row>
    <row r="76" spans="2:10" x14ac:dyDescent="0.25">
      <c r="B76" s="25">
        <v>66</v>
      </c>
      <c r="C76" s="24" t="s">
        <v>58</v>
      </c>
      <c r="D76" s="25" t="s">
        <v>71</v>
      </c>
      <c r="E76" s="25">
        <v>26</v>
      </c>
      <c r="F76" s="20"/>
      <c r="G76" s="20">
        <f t="shared" si="3"/>
        <v>0</v>
      </c>
      <c r="H76" s="20">
        <f t="shared" si="4"/>
        <v>0</v>
      </c>
      <c r="I76" s="45"/>
      <c r="J76" s="20">
        <f t="shared" si="5"/>
        <v>0</v>
      </c>
    </row>
    <row r="77" spans="2:10" x14ac:dyDescent="0.25">
      <c r="B77" s="25">
        <v>67</v>
      </c>
      <c r="C77" s="24" t="s">
        <v>59</v>
      </c>
      <c r="D77" s="25" t="s">
        <v>71</v>
      </c>
      <c r="E77" s="25">
        <v>51</v>
      </c>
      <c r="F77" s="20"/>
      <c r="G77" s="20">
        <f t="shared" si="3"/>
        <v>0</v>
      </c>
      <c r="H77" s="20">
        <f t="shared" si="4"/>
        <v>0</v>
      </c>
      <c r="I77" s="45"/>
      <c r="J77" s="20">
        <f t="shared" si="5"/>
        <v>0</v>
      </c>
    </row>
    <row r="78" spans="2:10" x14ac:dyDescent="0.25">
      <c r="B78" s="25">
        <v>68</v>
      </c>
      <c r="C78" s="24" t="s">
        <v>59</v>
      </c>
      <c r="D78" s="25" t="s">
        <v>74</v>
      </c>
      <c r="E78" s="25">
        <v>1</v>
      </c>
      <c r="F78" s="20"/>
      <c r="G78" s="20">
        <f t="shared" si="3"/>
        <v>0</v>
      </c>
      <c r="H78" s="20">
        <f t="shared" si="4"/>
        <v>0</v>
      </c>
      <c r="I78" s="45"/>
      <c r="J78" s="20">
        <f t="shared" si="5"/>
        <v>0</v>
      </c>
    </row>
    <row r="79" spans="2:10" x14ac:dyDescent="0.25">
      <c r="B79" s="25">
        <v>69</v>
      </c>
      <c r="C79" s="24" t="s">
        <v>80</v>
      </c>
      <c r="D79" s="25" t="s">
        <v>73</v>
      </c>
      <c r="E79" s="25">
        <v>320</v>
      </c>
      <c r="F79" s="20"/>
      <c r="G79" s="20">
        <f t="shared" si="3"/>
        <v>0</v>
      </c>
      <c r="H79" s="20">
        <f t="shared" si="4"/>
        <v>0</v>
      </c>
      <c r="I79" s="45"/>
      <c r="J79" s="20">
        <f t="shared" si="5"/>
        <v>0</v>
      </c>
    </row>
    <row r="80" spans="2:10" x14ac:dyDescent="0.25">
      <c r="B80" s="28">
        <v>70</v>
      </c>
      <c r="C80" s="22" t="s">
        <v>97</v>
      </c>
      <c r="D80" s="28" t="s">
        <v>74</v>
      </c>
      <c r="E80" s="28">
        <v>1</v>
      </c>
      <c r="F80" s="20"/>
      <c r="G80" s="20">
        <f t="shared" si="3"/>
        <v>0</v>
      </c>
      <c r="H80" s="20">
        <f t="shared" si="4"/>
        <v>0</v>
      </c>
      <c r="I80" s="45"/>
      <c r="J80" s="20">
        <f t="shared" si="5"/>
        <v>0</v>
      </c>
    </row>
    <row r="81" spans="2:10" x14ac:dyDescent="0.25">
      <c r="B81" s="25">
        <v>71</v>
      </c>
      <c r="C81" s="24" t="s">
        <v>28</v>
      </c>
      <c r="D81" s="25" t="s">
        <v>72</v>
      </c>
      <c r="E81" s="25">
        <v>551</v>
      </c>
      <c r="F81" s="20"/>
      <c r="G81" s="20">
        <f t="shared" si="3"/>
        <v>0</v>
      </c>
      <c r="H81" s="20">
        <f t="shared" si="4"/>
        <v>0</v>
      </c>
      <c r="I81" s="45"/>
      <c r="J81" s="20">
        <f t="shared" si="5"/>
        <v>0</v>
      </c>
    </row>
    <row r="82" spans="2:10" x14ac:dyDescent="0.25">
      <c r="B82" s="25">
        <v>72</v>
      </c>
      <c r="C82" s="24" t="s">
        <v>60</v>
      </c>
      <c r="D82" s="25" t="s">
        <v>71</v>
      </c>
      <c r="E82" s="25">
        <v>28</v>
      </c>
      <c r="F82" s="20"/>
      <c r="G82" s="20">
        <f t="shared" si="3"/>
        <v>0</v>
      </c>
      <c r="H82" s="20">
        <f t="shared" si="4"/>
        <v>0</v>
      </c>
      <c r="I82" s="45"/>
      <c r="J82" s="20">
        <f t="shared" si="5"/>
        <v>0</v>
      </c>
    </row>
    <row r="83" spans="2:10" x14ac:dyDescent="0.25">
      <c r="B83" s="25">
        <v>73</v>
      </c>
      <c r="C83" s="24" t="s">
        <v>61</v>
      </c>
      <c r="D83" s="25" t="s">
        <v>71</v>
      </c>
      <c r="E83" s="25">
        <v>26</v>
      </c>
      <c r="F83" s="20"/>
      <c r="G83" s="20">
        <f t="shared" si="3"/>
        <v>0</v>
      </c>
      <c r="H83" s="20">
        <f t="shared" si="4"/>
        <v>0</v>
      </c>
      <c r="I83" s="45"/>
      <c r="J83" s="20">
        <f t="shared" si="5"/>
        <v>0</v>
      </c>
    </row>
    <row r="84" spans="2:10" x14ac:dyDescent="0.25">
      <c r="B84" s="25">
        <v>74</v>
      </c>
      <c r="C84" s="24" t="s">
        <v>84</v>
      </c>
      <c r="D84" s="25" t="s">
        <v>74</v>
      </c>
      <c r="E84" s="25">
        <v>16</v>
      </c>
      <c r="F84" s="20"/>
      <c r="G84" s="20">
        <f t="shared" si="3"/>
        <v>0</v>
      </c>
      <c r="H84" s="20">
        <f t="shared" si="4"/>
        <v>0</v>
      </c>
      <c r="I84" s="45"/>
      <c r="J84" s="20">
        <f t="shared" si="5"/>
        <v>0</v>
      </c>
    </row>
    <row r="85" spans="2:10" x14ac:dyDescent="0.25">
      <c r="B85" s="25">
        <v>75</v>
      </c>
      <c r="C85" s="24" t="s">
        <v>62</v>
      </c>
      <c r="D85" s="25" t="s">
        <v>71</v>
      </c>
      <c r="E85" s="25">
        <v>348</v>
      </c>
      <c r="F85" s="20"/>
      <c r="G85" s="20">
        <f t="shared" si="3"/>
        <v>0</v>
      </c>
      <c r="H85" s="20">
        <f t="shared" si="4"/>
        <v>0</v>
      </c>
      <c r="I85" s="45"/>
      <c r="J85" s="20">
        <f t="shared" si="5"/>
        <v>0</v>
      </c>
    </row>
    <row r="86" spans="2:10" x14ac:dyDescent="0.25">
      <c r="B86" s="25">
        <v>76</v>
      </c>
      <c r="C86" s="24" t="s">
        <v>63</v>
      </c>
      <c r="D86" s="25" t="s">
        <v>71</v>
      </c>
      <c r="E86" s="25">
        <v>306</v>
      </c>
      <c r="F86" s="20"/>
      <c r="G86" s="20">
        <f t="shared" si="3"/>
        <v>0</v>
      </c>
      <c r="H86" s="20">
        <f t="shared" si="4"/>
        <v>0</v>
      </c>
      <c r="I86" s="45"/>
      <c r="J86" s="20">
        <f t="shared" si="5"/>
        <v>0</v>
      </c>
    </row>
    <row r="87" spans="2:10" x14ac:dyDescent="0.25">
      <c r="B87" s="25">
        <v>77</v>
      </c>
      <c r="C87" s="24" t="s">
        <v>36</v>
      </c>
      <c r="D87" s="25" t="s">
        <v>72</v>
      </c>
      <c r="E87" s="25">
        <v>531</v>
      </c>
      <c r="F87" s="20"/>
      <c r="G87" s="20">
        <f t="shared" si="3"/>
        <v>0</v>
      </c>
      <c r="H87" s="20">
        <f t="shared" si="4"/>
        <v>0</v>
      </c>
      <c r="I87" s="45"/>
      <c r="J87" s="20">
        <f t="shared" si="5"/>
        <v>0</v>
      </c>
    </row>
    <row r="88" spans="2:10" x14ac:dyDescent="0.25">
      <c r="B88" s="25">
        <v>78</v>
      </c>
      <c r="C88" s="24" t="s">
        <v>38</v>
      </c>
      <c r="D88" s="25" t="s">
        <v>71</v>
      </c>
      <c r="E88" s="25">
        <v>1751</v>
      </c>
      <c r="F88" s="20"/>
      <c r="G88" s="20">
        <f t="shared" si="3"/>
        <v>0</v>
      </c>
      <c r="H88" s="20">
        <f t="shared" si="4"/>
        <v>0</v>
      </c>
      <c r="I88" s="45"/>
      <c r="J88" s="20">
        <f t="shared" si="5"/>
        <v>0</v>
      </c>
    </row>
    <row r="89" spans="2:10" x14ac:dyDescent="0.25">
      <c r="B89" s="28">
        <v>79</v>
      </c>
      <c r="C89" s="22" t="s">
        <v>98</v>
      </c>
      <c r="D89" s="28" t="s">
        <v>71</v>
      </c>
      <c r="E89" s="28">
        <v>1</v>
      </c>
      <c r="F89" s="20"/>
      <c r="G89" s="20">
        <f t="shared" si="3"/>
        <v>0</v>
      </c>
      <c r="H89" s="20">
        <f t="shared" si="4"/>
        <v>0</v>
      </c>
      <c r="I89" s="45"/>
      <c r="J89" s="20">
        <f t="shared" si="5"/>
        <v>0</v>
      </c>
    </row>
    <row r="90" spans="2:10" x14ac:dyDescent="0.25">
      <c r="B90" s="25">
        <v>80</v>
      </c>
      <c r="C90" s="24" t="s">
        <v>64</v>
      </c>
      <c r="D90" s="25" t="s">
        <v>71</v>
      </c>
      <c r="E90" s="25">
        <v>16</v>
      </c>
      <c r="F90" s="20"/>
      <c r="G90" s="20">
        <f t="shared" si="3"/>
        <v>0</v>
      </c>
      <c r="H90" s="20">
        <f t="shared" si="4"/>
        <v>0</v>
      </c>
      <c r="I90" s="45"/>
      <c r="J90" s="20">
        <f t="shared" si="5"/>
        <v>0</v>
      </c>
    </row>
    <row r="91" spans="2:10" x14ac:dyDescent="0.25">
      <c r="B91" s="28">
        <v>81</v>
      </c>
      <c r="C91" s="22" t="s">
        <v>99</v>
      </c>
      <c r="D91" s="28" t="s">
        <v>74</v>
      </c>
      <c r="E91" s="28">
        <v>1</v>
      </c>
      <c r="F91" s="20"/>
      <c r="G91" s="20">
        <f t="shared" si="3"/>
        <v>0</v>
      </c>
      <c r="H91" s="20">
        <f t="shared" si="4"/>
        <v>0</v>
      </c>
      <c r="I91" s="45"/>
      <c r="J91" s="20">
        <f t="shared" si="5"/>
        <v>0</v>
      </c>
    </row>
    <row r="92" spans="2:10" x14ac:dyDescent="0.25">
      <c r="B92" s="25">
        <v>82</v>
      </c>
      <c r="C92" s="24" t="s">
        <v>85</v>
      </c>
      <c r="D92" s="25" t="s">
        <v>74</v>
      </c>
      <c r="E92" s="25">
        <v>26</v>
      </c>
      <c r="F92" s="20"/>
      <c r="G92" s="20">
        <f t="shared" si="3"/>
        <v>0</v>
      </c>
      <c r="H92" s="20">
        <f t="shared" si="4"/>
        <v>0</v>
      </c>
      <c r="I92" s="45"/>
      <c r="J92" s="20">
        <f t="shared" si="5"/>
        <v>0</v>
      </c>
    </row>
    <row r="93" spans="2:10" x14ac:dyDescent="0.25">
      <c r="B93" s="25">
        <v>83</v>
      </c>
      <c r="C93" s="24" t="s">
        <v>40</v>
      </c>
      <c r="D93" s="25" t="s">
        <v>72</v>
      </c>
      <c r="E93" s="25">
        <v>1680</v>
      </c>
      <c r="F93" s="20"/>
      <c r="G93" s="20">
        <f t="shared" si="3"/>
        <v>0</v>
      </c>
      <c r="H93" s="20">
        <f t="shared" si="4"/>
        <v>0</v>
      </c>
      <c r="I93" s="45"/>
      <c r="J93" s="20">
        <f t="shared" si="5"/>
        <v>0</v>
      </c>
    </row>
    <row r="94" spans="2:10" x14ac:dyDescent="0.25">
      <c r="B94" s="25">
        <v>84</v>
      </c>
      <c r="C94" s="24" t="s">
        <v>41</v>
      </c>
      <c r="D94" s="25" t="s">
        <v>73</v>
      </c>
      <c r="E94" s="25">
        <v>117</v>
      </c>
      <c r="F94" s="20"/>
      <c r="G94" s="20">
        <f t="shared" si="3"/>
        <v>0</v>
      </c>
      <c r="H94" s="20">
        <f t="shared" si="4"/>
        <v>0</v>
      </c>
      <c r="I94" s="45"/>
      <c r="J94" s="20">
        <f t="shared" si="5"/>
        <v>0</v>
      </c>
    </row>
    <row r="95" spans="2:10" x14ac:dyDescent="0.25">
      <c r="B95" s="25">
        <v>85</v>
      </c>
      <c r="C95" s="24" t="s">
        <v>65</v>
      </c>
      <c r="D95" s="25" t="s">
        <v>74</v>
      </c>
      <c r="E95" s="25">
        <v>8</v>
      </c>
      <c r="F95" s="20"/>
      <c r="G95" s="20">
        <f t="shared" si="3"/>
        <v>0</v>
      </c>
      <c r="H95" s="20">
        <f t="shared" si="4"/>
        <v>0</v>
      </c>
      <c r="I95" s="45"/>
      <c r="J95" s="20">
        <f t="shared" si="5"/>
        <v>0</v>
      </c>
    </row>
    <row r="96" spans="2:10" x14ac:dyDescent="0.25">
      <c r="B96" s="28">
        <v>86</v>
      </c>
      <c r="C96" s="22" t="s">
        <v>100</v>
      </c>
      <c r="D96" s="28" t="s">
        <v>74</v>
      </c>
      <c r="E96" s="28">
        <v>1</v>
      </c>
      <c r="F96" s="20"/>
      <c r="G96" s="20">
        <f t="shared" si="3"/>
        <v>0</v>
      </c>
      <c r="H96" s="20">
        <f t="shared" si="4"/>
        <v>0</v>
      </c>
      <c r="I96" s="45"/>
      <c r="J96" s="20">
        <f t="shared" si="5"/>
        <v>0</v>
      </c>
    </row>
    <row r="97" spans="2:10" x14ac:dyDescent="0.25">
      <c r="B97" s="25">
        <v>87</v>
      </c>
      <c r="C97" s="24" t="s">
        <v>43</v>
      </c>
      <c r="D97" s="25" t="s">
        <v>72</v>
      </c>
      <c r="E97" s="25">
        <v>651</v>
      </c>
      <c r="F97" s="20"/>
      <c r="G97" s="20">
        <f t="shared" si="3"/>
        <v>0</v>
      </c>
      <c r="H97" s="20">
        <f t="shared" si="4"/>
        <v>0</v>
      </c>
      <c r="I97" s="45"/>
      <c r="J97" s="20">
        <f t="shared" si="5"/>
        <v>0</v>
      </c>
    </row>
    <row r="98" spans="2:10" x14ac:dyDescent="0.25">
      <c r="B98" s="25">
        <v>88</v>
      </c>
      <c r="C98" s="24" t="s">
        <v>66</v>
      </c>
      <c r="D98" s="25" t="s">
        <v>71</v>
      </c>
      <c r="E98" s="25">
        <v>356</v>
      </c>
      <c r="F98" s="20"/>
      <c r="G98" s="20">
        <f t="shared" si="3"/>
        <v>0</v>
      </c>
      <c r="H98" s="20">
        <f t="shared" si="4"/>
        <v>0</v>
      </c>
      <c r="I98" s="45"/>
      <c r="J98" s="20">
        <f t="shared" si="5"/>
        <v>0</v>
      </c>
    </row>
    <row r="99" spans="2:10" x14ac:dyDescent="0.25">
      <c r="B99" s="28">
        <v>89</v>
      </c>
      <c r="C99" s="22" t="s">
        <v>101</v>
      </c>
      <c r="D99" s="28" t="s">
        <v>71</v>
      </c>
      <c r="E99" s="28">
        <v>1</v>
      </c>
      <c r="F99" s="20"/>
      <c r="G99" s="20">
        <f t="shared" si="3"/>
        <v>0</v>
      </c>
      <c r="H99" s="20">
        <f t="shared" si="4"/>
        <v>0</v>
      </c>
      <c r="I99" s="45"/>
      <c r="J99" s="20">
        <f t="shared" si="5"/>
        <v>0</v>
      </c>
    </row>
    <row r="100" spans="2:10" x14ac:dyDescent="0.25">
      <c r="B100" s="25">
        <v>90</v>
      </c>
      <c r="C100" s="24" t="s">
        <v>67</v>
      </c>
      <c r="D100" s="25" t="s">
        <v>71</v>
      </c>
      <c r="E100" s="25">
        <v>659</v>
      </c>
      <c r="F100" s="20"/>
      <c r="G100" s="20">
        <f t="shared" si="3"/>
        <v>0</v>
      </c>
      <c r="H100" s="20">
        <f t="shared" si="4"/>
        <v>0</v>
      </c>
      <c r="I100" s="45"/>
      <c r="J100" s="20">
        <f t="shared" si="5"/>
        <v>0</v>
      </c>
    </row>
    <row r="101" spans="2:10" x14ac:dyDescent="0.25">
      <c r="B101" s="25">
        <v>91</v>
      </c>
      <c r="C101" s="24" t="s">
        <v>68</v>
      </c>
      <c r="D101" s="25" t="s">
        <v>71</v>
      </c>
      <c r="E101" s="25">
        <v>21</v>
      </c>
      <c r="F101" s="20"/>
      <c r="G101" s="20">
        <f t="shared" si="3"/>
        <v>0</v>
      </c>
      <c r="H101" s="20">
        <f t="shared" si="4"/>
        <v>0</v>
      </c>
      <c r="I101" s="45"/>
      <c r="J101" s="20">
        <f t="shared" si="5"/>
        <v>0</v>
      </c>
    </row>
    <row r="102" spans="2:10" x14ac:dyDescent="0.25">
      <c r="B102" s="36"/>
      <c r="C102" s="37" t="s">
        <v>5</v>
      </c>
      <c r="D102" s="25" t="s">
        <v>6</v>
      </c>
      <c r="E102" s="25" t="s">
        <v>6</v>
      </c>
      <c r="F102" s="27" t="s">
        <v>6</v>
      </c>
      <c r="G102" s="15" t="s">
        <v>6</v>
      </c>
      <c r="H102" s="47">
        <f>SUM(H10:H101)</f>
        <v>0</v>
      </c>
      <c r="I102" s="25" t="s">
        <v>6</v>
      </c>
      <c r="J102" s="47">
        <f>SUM(J10:J101)</f>
        <v>0</v>
      </c>
    </row>
    <row r="106" spans="2:10" x14ac:dyDescent="0.25">
      <c r="C106" s="51" t="s">
        <v>10</v>
      </c>
      <c r="D106" s="51"/>
      <c r="I106" s="51" t="s">
        <v>9</v>
      </c>
      <c r="J106" s="51"/>
    </row>
    <row r="107" spans="2:10" x14ac:dyDescent="0.25">
      <c r="C107" s="51" t="s">
        <v>7</v>
      </c>
      <c r="D107" s="51"/>
      <c r="I107" s="51" t="s">
        <v>8</v>
      </c>
      <c r="J107" s="51"/>
    </row>
  </sheetData>
  <autoFilter ref="B7:J102"/>
  <sortState ref="C51:D84">
    <sortCondition ref="C51:C84"/>
  </sortState>
  <mergeCells count="6">
    <mergeCell ref="C4:H4"/>
    <mergeCell ref="C5:H5"/>
    <mergeCell ref="C107:D107"/>
    <mergeCell ref="C106:D106"/>
    <mergeCell ref="I107:J107"/>
    <mergeCell ref="I106:J106"/>
  </mergeCells>
  <pageMargins left="0.7" right="0.7" top="0.75" bottom="0.75" header="0.3" footer="0.3"/>
  <pageSetup paperSize="9" scale="59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Rudolf</dc:creator>
  <cp:lastModifiedBy>WozMal</cp:lastModifiedBy>
  <cp:lastPrinted>2024-11-07T10:54:25Z</cp:lastPrinted>
  <dcterms:created xsi:type="dcterms:W3CDTF">2021-06-17T12:32:32Z</dcterms:created>
  <dcterms:modified xsi:type="dcterms:W3CDTF">2024-11-07T10:54:28Z</dcterms:modified>
</cp:coreProperties>
</file>