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apytania z platformy\zapytania ofertowe platforma\"/>
    </mc:Choice>
  </mc:AlternateContent>
  <xr:revisionPtr revIDLastSave="0" documentId="13_ncr:1_{69D130F4-1A2B-45BB-A596-1319BF3D465D}" xr6:coauthVersionLast="47" xr6:coauthVersionMax="47" xr10:uidLastSave="{00000000-0000-0000-0000-000000000000}"/>
  <bookViews>
    <workbookView xWindow="0" yWindow="45" windowWidth="14955" windowHeight="15405" xr2:uid="{4A1AB5DE-1479-48DE-B34C-5FCFF06059C9}"/>
  </bookViews>
  <sheets>
    <sheet name="Arkusz1" sheetId="1" r:id="rId1"/>
  </sheets>
  <definedNames>
    <definedName name="_xlnm.Print_Area" localSheetId="0">Arkusz1!$A$1:$L$34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G22" i="1"/>
  <c r="I22" i="1" s="1"/>
  <c r="E19" i="1"/>
  <c r="G19" i="1" s="1"/>
  <c r="H33" i="1"/>
  <c r="E21" i="1" s="1"/>
  <c r="G21" i="1" s="1"/>
  <c r="I21" i="1" s="1"/>
  <c r="E33" i="1"/>
  <c r="G33" i="1"/>
  <c r="E20" i="1" s="1"/>
  <c r="G20" i="1" s="1"/>
  <c r="I19" i="1" l="1"/>
  <c r="I20" i="1"/>
</calcChain>
</file>

<file path=xl/sharedStrings.xml><?xml version="1.0" encoding="utf-8"?>
<sst xmlns="http://schemas.openxmlformats.org/spreadsheetml/2006/main" count="63" uniqueCount="52">
  <si>
    <t>Lp.</t>
  </si>
  <si>
    <t>Nazwa towaru</t>
  </si>
  <si>
    <t>j.m.</t>
  </si>
  <si>
    <t>Ilość</t>
  </si>
  <si>
    <t>Cena netto</t>
  </si>
  <si>
    <t xml:space="preserve">Wartość netto </t>
  </si>
  <si>
    <t>VAT</t>
  </si>
  <si>
    <t>Wartość brutto</t>
  </si>
  <si>
    <t>1.</t>
  </si>
  <si>
    <t>szt.</t>
  </si>
  <si>
    <t>2.</t>
  </si>
  <si>
    <t>3.</t>
  </si>
  <si>
    <t>op.</t>
  </si>
  <si>
    <t xml:space="preserve">SOR </t>
  </si>
  <si>
    <t xml:space="preserve">Zakład Diagnostyki Obrazowej </t>
  </si>
  <si>
    <t>Prosektorium</t>
  </si>
  <si>
    <t xml:space="preserve">Pracownia Radiologi Zabiegowej </t>
  </si>
  <si>
    <t>4.</t>
  </si>
  <si>
    <t>5.</t>
  </si>
  <si>
    <t>Zespłł Pracowni Hemodynamiki</t>
  </si>
  <si>
    <t>kubki/100</t>
  </si>
  <si>
    <t>woda/18,9L</t>
  </si>
  <si>
    <t>Oferta na okres od 10.09.2024 do 31.08.2026</t>
  </si>
  <si>
    <t>Ilość średnia na  1 miesiąc</t>
  </si>
  <si>
    <t>Kubki jednorazowe około 200ml op.= 100 szt.</t>
  </si>
  <si>
    <t>urzędzenia dozującego</t>
  </si>
  <si>
    <t>ZAMAWIAJĄCY:</t>
  </si>
  <si>
    <t>ADRESAT: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</si>
  <si>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</si>
  <si>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</si>
  <si>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</si>
  <si>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</si>
  <si>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TEL. 32 368 24 62</t>
  </si>
  <si>
    <t>Warunki płatności:</t>
  </si>
  <si>
    <t>Płatnik(konto w banku)</t>
  </si>
  <si>
    <t>Prośba o ofertę</t>
  </si>
  <si>
    <t>PKO BP S.A</t>
  </si>
  <si>
    <t>50 1020 24 98 0000 8102 0433 8091</t>
  </si>
  <si>
    <t>NR</t>
  </si>
  <si>
    <t>z dnia:</t>
  </si>
  <si>
    <t>Magazyn czynny w godzinach: 7:30 – 14:00</t>
  </si>
  <si>
    <t xml:space="preserve">DOTYCZY: </t>
  </si>
  <si>
    <t>NIP:  644-28-76-726</t>
  </si>
  <si>
    <t>oferta cenowa</t>
  </si>
  <si>
    <t>REGON: 000296495</t>
  </si>
  <si>
    <t xml:space="preserve">Warunki realizacji: </t>
  </si>
  <si>
    <r>
      <t xml:space="preserve"> dostawa do magazynu </t>
    </r>
    <r>
      <rPr>
        <b/>
        <sz val="10"/>
        <rFont val="Arial"/>
        <family val="2"/>
        <charset val="238"/>
      </rPr>
      <t>(RAMPA</t>
    </r>
    <r>
      <rPr>
        <sz val="10"/>
        <rFont val="Arial"/>
        <family val="2"/>
        <charset val="238"/>
      </rPr>
      <t xml:space="preserve"> ) na ul. Plac Medyków 1</t>
    </r>
  </si>
  <si>
    <t>Urzędzenia dozujące dla ;</t>
  </si>
  <si>
    <t>Razem na 1 miesiąc</t>
  </si>
  <si>
    <t>Najem urządzeń dozujących</t>
  </si>
  <si>
    <t>Czyszczenie urzączenia 1 razy  na 6 m-c</t>
  </si>
  <si>
    <t>Woda  poj. 18,9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</si>
</sst>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1B1B1B"/>
      <name val="Arial"/>
      <family val="2"/>
      <charset val="238"/>
    </font>
    <font>
      <sz val="10"/>
      <color rgb="FF1B1B1B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3" fillId="0" borderId="15" xfId="0" applyFont="1" applyBorder="1"/>
    <xf numFmtId="0" fontId="1" fillId="0" borderId="16" xfId="0" applyFont="1" applyBorder="1"/>
    <xf numFmtId="0" fontId="4" fillId="0" borderId="15" xfId="0" applyFont="1" applyBorder="1"/>
    <xf numFmtId="0" fontId="1" fillId="0" borderId="15" xfId="0" applyFont="1" applyBorder="1"/>
    <xf numFmtId="0" fontId="1" fillId="0" borderId="1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7" xfId="0" applyFont="1" applyBorder="1"/>
    <xf numFmtId="0" fontId="1" fillId="0" borderId="18" xfId="0" applyFont="1" applyBorder="1"/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1" fillId="0" borderId="22" xfId="0" applyFont="1" applyBorder="1"/>
    <xf numFmtId="0" fontId="1" fillId="0" borderId="7" xfId="0" applyFont="1" applyBorder="1" applyAlignment="1">
      <alignment horizontal="center"/>
    </xf>
    <xf numFmtId="0" fontId="7" fillId="0" borderId="7" xfId="0" applyFont="1" applyBorder="1"/>
    <xf numFmtId="0" fontId="5" fillId="0" borderId="17" xfId="1" applyBorder="1" applyAlignment="1" applyProtection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9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4" fontId="9" fillId="0" borderId="10" xfId="0" applyNumberFormat="1" applyFont="1" applyBorder="1"/>
    <xf numFmtId="2" fontId="1" fillId="0" borderId="4" xfId="0" applyNumberFormat="1" applyFont="1" applyBorder="1" applyAlignment="1">
      <alignment wrapText="1"/>
    </xf>
    <xf numFmtId="9" fontId="9" fillId="0" borderId="4" xfId="0" applyNumberFormat="1" applyFont="1" applyBorder="1" applyAlignment="1">
      <alignment wrapText="1"/>
    </xf>
    <xf numFmtId="2" fontId="9" fillId="0" borderId="4" xfId="0" applyNumberFormat="1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9" fontId="1" fillId="0" borderId="4" xfId="0" applyNumberFormat="1" applyFont="1" applyBorder="1" applyAlignment="1">
      <alignment wrapText="1"/>
    </xf>
    <xf numFmtId="0" fontId="9" fillId="0" borderId="4" xfId="0" applyFont="1" applyBorder="1"/>
    <xf numFmtId="3" fontId="1" fillId="0" borderId="4" xfId="0" applyNumberFormat="1" applyFont="1" applyBorder="1" applyAlignment="1">
      <alignment wrapText="1"/>
    </xf>
    <xf numFmtId="2" fontId="9" fillId="0" borderId="4" xfId="0" applyNumberFormat="1" applyFont="1" applyBorder="1"/>
    <xf numFmtId="9" fontId="9" fillId="0" borderId="4" xfId="0" applyNumberFormat="1" applyFont="1" applyBorder="1"/>
    <xf numFmtId="0" fontId="10" fillId="0" borderId="0" xfId="0" applyFont="1"/>
    <xf numFmtId="0" fontId="10" fillId="0" borderId="4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164" fontId="1" fillId="0" borderId="16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462C-572E-48E4-B7F5-E447C660CDE2}">
  <dimension ref="A1:I34"/>
  <sheetViews>
    <sheetView tabSelected="1" zoomScaleNormal="100" workbookViewId="0">
      <selection activeCell="J34" sqref="J34"/>
    </sheetView>
  </sheetViews>
  <sheetFormatPr defaultRowHeight="14.25" x14ac:dyDescent="0.2"/>
  <cols>
    <col min="1" max="1" width="9.140625" style="19"/>
    <col min="2" max="2" width="13" style="19" customWidth="1"/>
    <col min="3" max="3" width="23.85546875" style="19" customWidth="1"/>
    <col min="4" max="4" width="6.28515625" style="19" customWidth="1"/>
    <col min="5" max="5" width="12.28515625" style="19" customWidth="1"/>
    <col min="6" max="6" width="9.140625" style="19"/>
    <col min="7" max="7" width="14" style="19" customWidth="1"/>
    <col min="8" max="8" width="11.140625" style="19" customWidth="1"/>
    <col min="9" max="9" width="12.28515625" style="19" customWidth="1"/>
    <col min="10" max="16384" width="9.140625" style="19"/>
  </cols>
  <sheetData>
    <row r="1" spans="1:9" s="1" customFormat="1" ht="15" customHeight="1" x14ac:dyDescent="0.2">
      <c r="A1" s="54" t="s">
        <v>26</v>
      </c>
      <c r="B1" s="54"/>
      <c r="C1" s="54"/>
      <c r="E1" s="54" t="s">
        <v>27</v>
      </c>
      <c r="F1" s="54"/>
      <c r="G1" s="54"/>
      <c r="H1" s="54"/>
      <c r="I1" s="54"/>
    </row>
    <row r="2" spans="1:9" s="1" customFormat="1" ht="15" customHeight="1" x14ac:dyDescent="0.2">
      <c r="A2" s="55" t="s">
        <v>28</v>
      </c>
      <c r="B2" s="55"/>
      <c r="C2" s="55"/>
      <c r="E2" s="2"/>
      <c r="I2" s="3"/>
    </row>
    <row r="3" spans="1:9" s="1" customFormat="1" ht="15" customHeight="1" x14ac:dyDescent="0.2">
      <c r="A3" s="55" t="s">
        <v>29</v>
      </c>
      <c r="B3" s="55"/>
      <c r="C3" s="55"/>
      <c r="E3" s="4"/>
      <c r="I3" s="3"/>
    </row>
    <row r="4" spans="1:9" s="1" customFormat="1" ht="15" customHeight="1" x14ac:dyDescent="0.2">
      <c r="A4" s="55" t="s">
        <v>30</v>
      </c>
      <c r="B4" s="55"/>
      <c r="C4" s="55"/>
      <c r="E4" s="4"/>
      <c r="I4" s="3"/>
    </row>
    <row r="5" spans="1:9" s="1" customFormat="1" ht="15" customHeight="1" x14ac:dyDescent="0.2">
      <c r="A5" s="55" t="s">
        <v>31</v>
      </c>
      <c r="B5" s="55"/>
      <c r="C5" s="55"/>
      <c r="E5" s="5"/>
      <c r="I5" s="3"/>
    </row>
    <row r="6" spans="1:9" s="1" customFormat="1" ht="15" customHeight="1" thickBot="1" x14ac:dyDescent="0.25">
      <c r="A6" s="6" t="s">
        <v>32</v>
      </c>
      <c r="B6" s="7"/>
      <c r="C6" s="8"/>
      <c r="E6" s="18"/>
      <c r="F6" s="9"/>
      <c r="G6" s="9"/>
      <c r="H6" s="9"/>
      <c r="I6" s="10"/>
    </row>
    <row r="7" spans="1:9" s="1" customFormat="1" ht="12.75" customHeight="1" thickBot="1" x14ac:dyDescent="0.25">
      <c r="A7" s="63" t="s">
        <v>33</v>
      </c>
      <c r="B7" s="63"/>
      <c r="C7" s="64" t="s">
        <v>34</v>
      </c>
      <c r="D7" s="64"/>
      <c r="E7" s="64"/>
      <c r="F7" s="64"/>
      <c r="G7" s="69" t="s">
        <v>35</v>
      </c>
      <c r="H7" s="69"/>
      <c r="I7" s="69"/>
    </row>
    <row r="8" spans="1:9" s="1" customFormat="1" ht="13.5" customHeight="1" thickBot="1" x14ac:dyDescent="0.25">
      <c r="A8" s="70"/>
      <c r="B8" s="70"/>
      <c r="C8" s="50" t="s">
        <v>36</v>
      </c>
      <c r="D8" s="50"/>
      <c r="E8" s="50"/>
      <c r="F8" s="50"/>
      <c r="G8" s="69"/>
      <c r="H8" s="69"/>
      <c r="I8" s="69"/>
    </row>
    <row r="9" spans="1:9" s="1" customFormat="1" ht="13.5" customHeight="1" thickBot="1" x14ac:dyDescent="0.25">
      <c r="A9" s="70"/>
      <c r="B9" s="70"/>
      <c r="C9" s="51" t="s">
        <v>37</v>
      </c>
      <c r="D9" s="51"/>
      <c r="E9" s="51"/>
      <c r="F9" s="51"/>
      <c r="G9" s="5"/>
      <c r="I9" s="3"/>
    </row>
    <row r="10" spans="1:9" s="1" customFormat="1" ht="12.75" customHeight="1" thickBot="1" x14ac:dyDescent="0.25">
      <c r="A10" s="70"/>
      <c r="B10" s="70"/>
      <c r="C10" s="52"/>
      <c r="D10" s="52"/>
      <c r="E10" s="52"/>
      <c r="F10" s="52"/>
      <c r="G10" s="5" t="s">
        <v>38</v>
      </c>
      <c r="I10" s="3"/>
    </row>
    <row r="11" spans="1:9" s="1" customFormat="1" ht="13.5" customHeight="1" thickBot="1" x14ac:dyDescent="0.25">
      <c r="A11" s="70"/>
      <c r="B11" s="70"/>
      <c r="C11" s="52"/>
      <c r="D11" s="52"/>
      <c r="E11" s="52"/>
      <c r="F11" s="52"/>
      <c r="G11" s="5" t="s">
        <v>39</v>
      </c>
      <c r="H11" s="53"/>
      <c r="I11" s="53"/>
    </row>
    <row r="12" spans="1:9" s="1" customFormat="1" ht="12.75" customHeight="1" thickBot="1" x14ac:dyDescent="0.25">
      <c r="A12" s="11"/>
      <c r="C12" s="65" t="s">
        <v>40</v>
      </c>
      <c r="D12" s="65"/>
      <c r="E12" s="65"/>
      <c r="F12" s="65"/>
      <c r="G12" s="5" t="s">
        <v>41</v>
      </c>
      <c r="I12" s="3"/>
    </row>
    <row r="13" spans="1:9" s="1" customFormat="1" ht="12.75" customHeight="1" x14ac:dyDescent="0.2">
      <c r="A13" s="66" t="s">
        <v>42</v>
      </c>
      <c r="B13" s="66"/>
      <c r="C13" s="65"/>
      <c r="D13" s="65"/>
      <c r="E13" s="65"/>
      <c r="F13" s="65"/>
      <c r="G13" s="46" t="s">
        <v>43</v>
      </c>
      <c r="H13" s="46"/>
      <c r="I13" s="46"/>
    </row>
    <row r="14" spans="1:9" s="1" customFormat="1" ht="13.5" customHeight="1" thickBot="1" x14ac:dyDescent="0.25">
      <c r="A14" s="47" t="s">
        <v>44</v>
      </c>
      <c r="B14" s="47"/>
      <c r="C14" s="48"/>
      <c r="D14" s="48"/>
      <c r="E14" s="48"/>
      <c r="F14" s="48"/>
      <c r="G14" s="47"/>
      <c r="H14" s="47"/>
      <c r="I14" s="47"/>
    </row>
    <row r="15" spans="1:9" s="1" customFormat="1" ht="12.75" x14ac:dyDescent="0.2">
      <c r="A15" s="12" t="s">
        <v>45</v>
      </c>
      <c r="B15" s="13"/>
      <c r="C15" s="14"/>
      <c r="D15" s="13"/>
      <c r="E15" s="13"/>
      <c r="F15" s="13"/>
      <c r="G15" s="13"/>
      <c r="H15" s="13"/>
      <c r="I15" s="15"/>
    </row>
    <row r="16" spans="1:9" s="1" customFormat="1" ht="13.5" thickBot="1" x14ac:dyDescent="0.25">
      <c r="A16" s="6" t="s">
        <v>46</v>
      </c>
      <c r="B16" s="9"/>
      <c r="C16" s="16"/>
      <c r="D16" s="9"/>
      <c r="E16" s="9"/>
      <c r="F16" s="17"/>
      <c r="G16" s="9"/>
      <c r="H16" s="9"/>
      <c r="I16" s="10"/>
    </row>
    <row r="17" spans="1:9" ht="17.25" customHeight="1" thickBot="1" x14ac:dyDescent="0.25">
      <c r="A17" s="49" t="s">
        <v>22</v>
      </c>
      <c r="B17" s="49"/>
      <c r="C17" s="49"/>
      <c r="D17" s="49"/>
      <c r="E17" s="49"/>
      <c r="F17" s="49"/>
      <c r="G17" s="49"/>
      <c r="H17" s="49"/>
      <c r="I17" s="19">
        <v>24</v>
      </c>
    </row>
    <row r="18" spans="1:9" s="24" customFormat="1" ht="26.25" thickBot="1" x14ac:dyDescent="0.25">
      <c r="A18" s="20" t="s">
        <v>0</v>
      </c>
      <c r="B18" s="61" t="s">
        <v>1</v>
      </c>
      <c r="C18" s="62"/>
      <c r="D18" s="21" t="s">
        <v>2</v>
      </c>
      <c r="E18" s="21" t="s">
        <v>3</v>
      </c>
      <c r="F18" s="21" t="s">
        <v>4</v>
      </c>
      <c r="G18" s="22" t="s">
        <v>5</v>
      </c>
      <c r="H18" s="22" t="s">
        <v>6</v>
      </c>
      <c r="I18" s="23" t="s">
        <v>7</v>
      </c>
    </row>
    <row r="19" spans="1:9" s="24" customFormat="1" ht="18.75" customHeight="1" x14ac:dyDescent="0.2">
      <c r="A19" s="25" t="s">
        <v>8</v>
      </c>
      <c r="B19" s="56" t="s">
        <v>49</v>
      </c>
      <c r="C19" s="57"/>
      <c r="D19" s="26" t="s">
        <v>9</v>
      </c>
      <c r="E19" s="27">
        <f>E33*I17</f>
        <v>168</v>
      </c>
      <c r="F19" s="28"/>
      <c r="G19" s="29">
        <f>F19*E19</f>
        <v>0</v>
      </c>
      <c r="H19" s="30">
        <v>0.23</v>
      </c>
      <c r="I19" s="31">
        <f>G19*(1+H19)</f>
        <v>0</v>
      </c>
    </row>
    <row r="20" spans="1:9" s="24" customFormat="1" ht="18.75" customHeight="1" x14ac:dyDescent="0.2">
      <c r="A20" s="25" t="s">
        <v>10</v>
      </c>
      <c r="B20" s="58" t="s">
        <v>51</v>
      </c>
      <c r="C20" s="59"/>
      <c r="D20" s="25" t="s">
        <v>9</v>
      </c>
      <c r="E20" s="32">
        <f>G33*I17</f>
        <v>1224</v>
      </c>
      <c r="F20" s="28"/>
      <c r="G20" s="29">
        <f>F20*E20</f>
        <v>0</v>
      </c>
      <c r="H20" s="33">
        <v>0.23</v>
      </c>
      <c r="I20" s="29">
        <f>G20*(1+H20)</f>
        <v>0</v>
      </c>
    </row>
    <row r="21" spans="1:9" s="24" customFormat="1" ht="18.75" customHeight="1" x14ac:dyDescent="0.2">
      <c r="A21" s="25" t="s">
        <v>11</v>
      </c>
      <c r="B21" s="34" t="s">
        <v>24</v>
      </c>
      <c r="C21" s="34"/>
      <c r="D21" s="26" t="s">
        <v>12</v>
      </c>
      <c r="E21" s="35">
        <f>H33*I17</f>
        <v>720</v>
      </c>
      <c r="F21" s="28"/>
      <c r="G21" s="29">
        <f t="shared" ref="G21" si="0">F21*E21</f>
        <v>0</v>
      </c>
      <c r="H21" s="33">
        <v>0.23</v>
      </c>
      <c r="I21" s="29">
        <f t="shared" ref="I21" si="1">G21*(1+H21)</f>
        <v>0</v>
      </c>
    </row>
    <row r="22" spans="1:9" s="24" customFormat="1" ht="18.75" customHeight="1" x14ac:dyDescent="0.2">
      <c r="A22" s="25" t="s">
        <v>17</v>
      </c>
      <c r="B22" s="34" t="s">
        <v>50</v>
      </c>
      <c r="C22" s="34"/>
      <c r="D22" s="26" t="s">
        <v>9</v>
      </c>
      <c r="E22" s="35">
        <v>28</v>
      </c>
      <c r="F22" s="28"/>
      <c r="G22" s="29">
        <f t="shared" ref="G22" si="2">F22*E22</f>
        <v>0</v>
      </c>
      <c r="H22" s="33">
        <v>0.23</v>
      </c>
      <c r="I22" s="29">
        <f t="shared" ref="I22" si="3">G22*(1+H22)</f>
        <v>0</v>
      </c>
    </row>
    <row r="23" spans="1:9" s="24" customFormat="1" ht="24" customHeight="1" x14ac:dyDescent="0.2">
      <c r="G23" s="36">
        <f>SUM(G19:G22)</f>
        <v>0</v>
      </c>
      <c r="H23" s="37">
        <f>SUM(H19:H22)</f>
        <v>0.92</v>
      </c>
      <c r="I23" s="36">
        <f>SUM(I19:I22)</f>
        <v>0</v>
      </c>
    </row>
    <row r="24" spans="1:9" s="24" customFormat="1" ht="12.75" x14ac:dyDescent="0.2"/>
    <row r="25" spans="1:9" s="24" customFormat="1" ht="12.75" x14ac:dyDescent="0.2">
      <c r="A25" s="38" t="s">
        <v>47</v>
      </c>
    </row>
    <row r="26" spans="1:9" s="24" customFormat="1" ht="12.75" x14ac:dyDescent="0.2">
      <c r="A26" s="39"/>
      <c r="B26" s="34"/>
      <c r="C26" s="34"/>
      <c r="D26" s="40"/>
      <c r="E26" s="67" t="s">
        <v>23</v>
      </c>
      <c r="F26" s="68"/>
      <c r="G26" s="68"/>
      <c r="H26" s="41"/>
    </row>
    <row r="27" spans="1:9" s="24" customFormat="1" ht="27.75" customHeight="1" x14ac:dyDescent="0.2">
      <c r="A27" s="34"/>
      <c r="B27" s="34"/>
      <c r="C27" s="34"/>
      <c r="D27" s="34"/>
      <c r="E27" s="42" t="s">
        <v>25</v>
      </c>
      <c r="F27" s="43"/>
      <c r="G27" s="43" t="s">
        <v>21</v>
      </c>
      <c r="H27" s="43" t="s">
        <v>20</v>
      </c>
    </row>
    <row r="28" spans="1:9" s="24" customFormat="1" ht="15.75" customHeight="1" x14ac:dyDescent="0.2">
      <c r="A28" s="44" t="s">
        <v>8</v>
      </c>
      <c r="B28" s="58" t="s">
        <v>13</v>
      </c>
      <c r="C28" s="59"/>
      <c r="D28" s="34" t="s">
        <v>9</v>
      </c>
      <c r="E28" s="44">
        <v>2</v>
      </c>
      <c r="F28" s="34"/>
      <c r="G28" s="44">
        <v>20</v>
      </c>
      <c r="H28" s="44">
        <v>10</v>
      </c>
    </row>
    <row r="29" spans="1:9" s="24" customFormat="1" ht="15.75" customHeight="1" x14ac:dyDescent="0.2">
      <c r="A29" s="44" t="s">
        <v>10</v>
      </c>
      <c r="B29" s="58" t="s">
        <v>14</v>
      </c>
      <c r="C29" s="59"/>
      <c r="D29" s="34" t="s">
        <v>9</v>
      </c>
      <c r="E29" s="44">
        <v>2</v>
      </c>
      <c r="F29" s="34"/>
      <c r="G29" s="44">
        <v>20</v>
      </c>
      <c r="H29" s="44">
        <v>10</v>
      </c>
    </row>
    <row r="30" spans="1:9" s="24" customFormat="1" ht="15.75" customHeight="1" x14ac:dyDescent="0.2">
      <c r="A30" s="44" t="s">
        <v>11</v>
      </c>
      <c r="B30" s="58" t="s">
        <v>15</v>
      </c>
      <c r="C30" s="59"/>
      <c r="D30" s="34" t="s">
        <v>9</v>
      </c>
      <c r="E30" s="44">
        <v>1</v>
      </c>
      <c r="F30" s="34"/>
      <c r="G30" s="44">
        <v>4</v>
      </c>
      <c r="H30" s="44">
        <v>4</v>
      </c>
    </row>
    <row r="31" spans="1:9" s="24" customFormat="1" ht="15.75" customHeight="1" x14ac:dyDescent="0.2">
      <c r="A31" s="44" t="s">
        <v>17</v>
      </c>
      <c r="B31" s="58" t="s">
        <v>19</v>
      </c>
      <c r="C31" s="59"/>
      <c r="D31" s="34" t="s">
        <v>9</v>
      </c>
      <c r="E31" s="44">
        <v>1</v>
      </c>
      <c r="F31" s="34"/>
      <c r="G31" s="44">
        <v>3</v>
      </c>
      <c r="H31" s="44">
        <v>3</v>
      </c>
    </row>
    <row r="32" spans="1:9" s="24" customFormat="1" ht="15.75" customHeight="1" x14ac:dyDescent="0.2">
      <c r="A32" s="44" t="s">
        <v>18</v>
      </c>
      <c r="B32" s="60" t="s">
        <v>16</v>
      </c>
      <c r="C32" s="60"/>
      <c r="D32" s="34" t="s">
        <v>9</v>
      </c>
      <c r="E32" s="44">
        <v>1</v>
      </c>
      <c r="F32" s="34"/>
      <c r="G32" s="44">
        <v>4</v>
      </c>
      <c r="H32" s="44">
        <v>3</v>
      </c>
    </row>
    <row r="33" spans="3:8" s="24" customFormat="1" ht="12.75" x14ac:dyDescent="0.2">
      <c r="C33" s="38" t="s">
        <v>48</v>
      </c>
      <c r="E33" s="45">
        <f>SUM(E28:E32)</f>
        <v>7</v>
      </c>
      <c r="F33" s="45"/>
      <c r="G33" s="45">
        <f>SUM(G28:G32)</f>
        <v>51</v>
      </c>
      <c r="H33" s="45">
        <f>SUM(H28:H32)</f>
        <v>30</v>
      </c>
    </row>
    <row r="34" spans="3:8" s="24" customFormat="1" ht="12.75" x14ac:dyDescent="0.2"/>
  </sheetData>
  <mergeCells count="31">
    <mergeCell ref="B19:C19"/>
    <mergeCell ref="B20:C20"/>
    <mergeCell ref="B32:C32"/>
    <mergeCell ref="B18:C18"/>
    <mergeCell ref="A5:C5"/>
    <mergeCell ref="A7:B7"/>
    <mergeCell ref="C7:F7"/>
    <mergeCell ref="C12:F13"/>
    <mergeCell ref="A13:B13"/>
    <mergeCell ref="E26:G26"/>
    <mergeCell ref="B28:C28"/>
    <mergeCell ref="B29:C29"/>
    <mergeCell ref="B30:C30"/>
    <mergeCell ref="B31:C31"/>
    <mergeCell ref="G7:I8"/>
    <mergeCell ref="A8:B11"/>
    <mergeCell ref="A1:C1"/>
    <mergeCell ref="E1:I1"/>
    <mergeCell ref="A2:C2"/>
    <mergeCell ref="A3:C3"/>
    <mergeCell ref="A4:C4"/>
    <mergeCell ref="C8:F8"/>
    <mergeCell ref="C9:F9"/>
    <mergeCell ref="C10:F10"/>
    <mergeCell ref="C11:F11"/>
    <mergeCell ref="H11:I11"/>
    <mergeCell ref="G13:I13"/>
    <mergeCell ref="A14:B14"/>
    <mergeCell ref="C14:F14"/>
    <mergeCell ref="G14:I14"/>
    <mergeCell ref="A17:H17"/>
  </mergeCells>
  <phoneticPr fontId="2" type="noConversion"/>
  <pageMargins left="0.23622047244094491" right="0.23622047244094491" top="0.35433070866141736" bottom="0.74803149606299213" header="0.11811023622047245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Szymczyk</dc:creator>
  <cp:lastModifiedBy>Marek Szymczyk</cp:lastModifiedBy>
  <cp:lastPrinted>2023-12-08T11:02:14Z</cp:lastPrinted>
  <dcterms:created xsi:type="dcterms:W3CDTF">2023-12-08T10:29:04Z</dcterms:created>
  <dcterms:modified xsi:type="dcterms:W3CDTF">2024-09-04T13:02:20Z</dcterms:modified>
</cp:coreProperties>
</file>