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D:\Pulpit\UM Grudziądz - Specyfikacja 2025-2028 (wartość odtworzeniowa)\UM Grudziądz - Ostateczne podsumowanie (8-10-2024)\"/>
    </mc:Choice>
  </mc:AlternateContent>
  <xr:revisionPtr revIDLastSave="0" documentId="13_ncr:1_{BBEF6290-0C4A-4F33-A803-8712D5D3E04D}" xr6:coauthVersionLast="47" xr6:coauthVersionMax="47" xr10:uidLastSave="{00000000-0000-0000-0000-000000000000}"/>
  <bookViews>
    <workbookView xWindow="3480" yWindow="-14160" windowWidth="21600" windowHeight="11325" tabRatio="768" xr2:uid="{00000000-000D-0000-FFFF-FFFF00000000}"/>
  </bookViews>
  <sheets>
    <sheet name="Wartości AR" sheetId="30" r:id="rId1"/>
    <sheet name="Wartości EEI" sheetId="31" r:id="rId2"/>
  </sheets>
  <definedNames>
    <definedName name="_xlnm.Print_Area" localSheetId="0">'Wartości AR'!$A$1:$K$37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30" l="1"/>
  <c r="C31" i="30"/>
  <c r="G12" i="30"/>
  <c r="H12" i="30"/>
  <c r="I12" i="30"/>
  <c r="J12" i="30"/>
  <c r="D12" i="31" l="1"/>
  <c r="E12" i="31"/>
  <c r="F12" i="31"/>
  <c r="G12" i="31"/>
  <c r="C12" i="31"/>
  <c r="D12" i="30" l="1"/>
  <c r="E12" i="30"/>
  <c r="F12" i="30"/>
  <c r="H10" i="31" l="1"/>
  <c r="C12" i="30" l="1"/>
  <c r="K4" i="30"/>
  <c r="K6" i="30"/>
  <c r="K8" i="30"/>
  <c r="K10" i="30"/>
  <c r="H4" i="31"/>
  <c r="H6" i="31"/>
  <c r="H8" i="31"/>
  <c r="H12" i="31" l="1"/>
  <c r="K12" i="30"/>
</calcChain>
</file>

<file path=xl/sharedStrings.xml><?xml version="1.0" encoding="utf-8"?>
<sst xmlns="http://schemas.openxmlformats.org/spreadsheetml/2006/main" count="53" uniqueCount="37">
  <si>
    <t>Podmiot</t>
  </si>
  <si>
    <t>Budynki 
(księgowa brutto)</t>
  </si>
  <si>
    <t>Budynki 
(odtworzeniowa)</t>
  </si>
  <si>
    <t>Budowle</t>
  </si>
  <si>
    <t>Inne</t>
  </si>
  <si>
    <t>Muzealia eksponaty 
dzieła sztuki</t>
  </si>
  <si>
    <t>Razem</t>
  </si>
  <si>
    <t>Sprzęt elektroniczny 
stacjonarny</t>
  </si>
  <si>
    <t>Sprzęt elektroniczny 
przenośny</t>
  </si>
  <si>
    <t>Monitoring</t>
  </si>
  <si>
    <t>Sprzęt elektroniczny 
przekazany os. 3</t>
  </si>
  <si>
    <t>Fotowoltaika</t>
  </si>
  <si>
    <t>Urząd Miejski w Grudziądzu (jednostki urzędu)</t>
  </si>
  <si>
    <t>Pozostałe</t>
  </si>
  <si>
    <t>Sieci trakcyjne</t>
  </si>
  <si>
    <t>Zwiększenia 
2024</t>
  </si>
  <si>
    <t>Gmina-Miasto Grudziądz (szkoły i inne)</t>
  </si>
  <si>
    <t>Gmina-Miasto Grudziądz (GCUW, ZDM, MORiW)</t>
  </si>
  <si>
    <t>Gmina-Miasto Grudziądz (PUP, CK Teatr, Muzeum, Biblioteka Miejska)</t>
  </si>
  <si>
    <t>bandy pneumatyczne</t>
  </si>
  <si>
    <t>wyposażenie</t>
  </si>
  <si>
    <t>plac zabaw Mały Rudnik</t>
  </si>
  <si>
    <t>grupa 8</t>
  </si>
  <si>
    <t>stanica żeglarska ul. Spacerowa</t>
  </si>
  <si>
    <t>huśtawka na Plaży Miejskiej</t>
  </si>
  <si>
    <t>naturalny plac zabaw przy Tivoli</t>
  </si>
  <si>
    <t>modernizacja boisk piłakrskich Olimpia Grudziądz</t>
  </si>
  <si>
    <t>budowle</t>
  </si>
  <si>
    <t>ślizg z dmuchawą Rekin</t>
  </si>
  <si>
    <t>karuzela łańcuchowa</t>
  </si>
  <si>
    <t>ogrodzenie boiska Słowackiego</t>
  </si>
  <si>
    <t>architektura na Plaży Miejskiej</t>
  </si>
  <si>
    <t>pozostałe</t>
  </si>
  <si>
    <t>Zwiększenia 2024 (MORiW)</t>
  </si>
  <si>
    <t>budynek (ul. Lipowa)</t>
  </si>
  <si>
    <t>Zwiększenia 2024 (Urząd Miejski w Grudziądzu)</t>
  </si>
  <si>
    <t>obelisk Józefa Włodka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</si>
</sst>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\ _z_ſ_-;\-* #,##0.00\ _z_ſ_-;_-* &quot;-&quot;??\ _z_ſ_-;_-@_-"/>
    <numFmt numFmtId="166" formatCode="&quot; &quot;#,##0.00&quot;      &quot;;&quot;-&quot;#,##0.00&quot;      &quot;;&quot; -&quot;#&quot;      &quot;;@&quot; &quot;"/>
  </numFmts>
  <fonts count="12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rgb="FF000000"/>
      <name val="Arial1"/>
      <charset val="238"/>
    </font>
    <font>
      <sz val="10"/>
      <name val="Arial CE"/>
      <family val="2"/>
      <charset val="238"/>
    </font>
    <font>
      <u/>
      <sz val="8"/>
      <color rgb="FF0000FF"/>
      <name val="Arial CE"/>
      <charset val="238"/>
    </font>
    <font>
      <b/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9" tint="-0.499984740745262"/>
      <name val="Arial"/>
      <family val="2"/>
      <charset val="238"/>
    </font>
    <font>
      <b/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5" fontId="3" fillId="0" borderId="0" applyFont="0" applyFill="0" applyBorder="0" applyAlignment="0" applyProtection="0"/>
    <xf numFmtId="0" fontId="2" fillId="0" borderId="0"/>
    <xf numFmtId="166" fontId="4" fillId="0" borderId="0"/>
    <xf numFmtId="0" fontId="1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" fillId="0" borderId="0" applyNumberFormat="0" applyBorder="0" applyProtection="0"/>
  </cellStyleXfs>
  <cellXfs count="22">
    <xf numFmtId="0" fontId="0" fillId="0" borderId="0" xfId="0"/>
    <xf numFmtId="0" fontId="7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44" fontId="0" fillId="0" borderId="0" xfId="0" applyNumberFormat="1" applyAlignment="1">
      <alignment vertical="center"/>
    </xf>
    <xf numFmtId="44" fontId="8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44" fontId="7" fillId="2" borderId="0" xfId="0" applyNumberFormat="1" applyFont="1" applyFill="1" applyAlignment="1">
      <alignment horizontal="center" vertical="center" wrapText="1"/>
    </xf>
    <xf numFmtId="44" fontId="7" fillId="2" borderId="0" xfId="0" applyNumberFormat="1" applyFont="1" applyFill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44" fontId="0" fillId="3" borderId="1" xfId="0" applyNumberFormat="1" applyFill="1" applyBorder="1" applyAlignment="1">
      <alignment vertical="center"/>
    </xf>
    <xf numFmtId="44" fontId="8" fillId="3" borderId="1" xfId="0" applyNumberFormat="1" applyFont="1" applyFill="1" applyBorder="1" applyAlignment="1">
      <alignment vertical="center"/>
    </xf>
    <xf numFmtId="0" fontId="9" fillId="4" borderId="2" xfId="0" applyFont="1" applyFill="1" applyBorder="1" applyAlignment="1">
      <alignment horizontal="left" vertical="center"/>
    </xf>
    <xf numFmtId="44" fontId="9" fillId="4" borderId="3" xfId="0" applyNumberFormat="1" applyFont="1" applyFill="1" applyBorder="1" applyAlignment="1">
      <alignment vertical="center"/>
    </xf>
    <xf numFmtId="44" fontId="10" fillId="5" borderId="4" xfId="0" applyNumberFormat="1" applyFont="1" applyFill="1" applyBorder="1" applyAlignment="1">
      <alignment vertical="center"/>
    </xf>
    <xf numFmtId="0" fontId="0" fillId="0" borderId="1" xfId="0" applyBorder="1" applyAlignment="1">
      <alignment horizontal="left" vertical="center"/>
    </xf>
    <xf numFmtId="44" fontId="0" fillId="0" borderId="1" xfId="0" applyNumberFormat="1" applyBorder="1" applyAlignment="1">
      <alignment vertical="center"/>
    </xf>
    <xf numFmtId="44" fontId="8" fillId="0" borderId="1" xfId="0" applyNumberFormat="1" applyFont="1" applyBorder="1" applyAlignment="1">
      <alignment vertical="center"/>
    </xf>
    <xf numFmtId="44" fontId="11" fillId="0" borderId="0" xfId="0" applyNumberFormat="1" applyFont="1" applyAlignment="1">
      <alignment vertical="center"/>
    </xf>
    <xf numFmtId="8" fontId="0" fillId="0" borderId="0" xfId="0" applyNumberFormat="1" applyAlignment="1">
      <alignment vertical="center"/>
    </xf>
    <xf numFmtId="8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</cellXfs>
  <cellStyles count="10">
    <cellStyle name="Dziesiętny 2" xfId="7" xr:uid="{00000000-0005-0000-0000-000001000000}"/>
    <cellStyle name="DziesiĿtny" xfId="1" xr:uid="{00000000-0005-0000-0000-000002000000}"/>
    <cellStyle name="DziesiĿtny 2" xfId="8" xr:uid="{00000000-0005-0000-0000-000003000000}"/>
    <cellStyle name="Excel Built-in Comma" xfId="3" xr:uid="{00000000-0005-0000-0000-000004000000}"/>
    <cellStyle name="Excel Built-in Hyperlink" xfId="9" xr:uid="{00000000-0005-0000-0000-000005000000}"/>
    <cellStyle name="Excel Built-in Normal" xfId="6" xr:uid="{00000000-0005-0000-0000-000006000000}"/>
    <cellStyle name="Normalny" xfId="0" builtinId="0"/>
    <cellStyle name="Normalny 2" xfId="2" xr:uid="{00000000-0005-0000-0000-000008000000}"/>
    <cellStyle name="Normalny 2 2" xfId="5" xr:uid="{00000000-0005-0000-0000-000009000000}"/>
    <cellStyle name="Normalny 3" xfId="4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98517-6D68-4385-A65D-B997F596F255}">
  <sheetPr>
    <pageSetUpPr fitToPage="1"/>
  </sheetPr>
  <dimension ref="B1:K52"/>
  <sheetViews>
    <sheetView showGridLines="0" tabSelected="1" topLeftCell="B1" zoomScale="75" zoomScaleNormal="75" workbookViewId="0">
      <pane ySplit="3" topLeftCell="A4" activePane="bottomLeft" state="frozen"/>
      <selection pane="bottomLeft" activeCell="F21" sqref="F21"/>
    </sheetView>
  </sheetViews>
  <sheetFormatPr defaultRowHeight="13.2"/>
  <cols>
    <col min="1" max="1" width="2.77734375" style="6" customWidth="1"/>
    <col min="2" max="2" width="64.109375" style="3" bestFit="1" customWidth="1"/>
    <col min="3" max="10" width="22.77734375" style="4" customWidth="1"/>
    <col min="11" max="11" width="25.77734375" style="5" customWidth="1"/>
    <col min="12" max="13" width="2.77734375" style="6" customWidth="1"/>
    <col min="14" max="16384" width="8.88671875" style="6"/>
  </cols>
  <sheetData>
    <row r="1" spans="2:11" ht="6" customHeight="1"/>
    <row r="2" spans="2:11" ht="30" customHeight="1">
      <c r="B2" s="1" t="s">
        <v>0</v>
      </c>
      <c r="C2" s="7" t="s">
        <v>2</v>
      </c>
      <c r="D2" s="7" t="s">
        <v>1</v>
      </c>
      <c r="E2" s="8" t="s">
        <v>3</v>
      </c>
      <c r="F2" s="7" t="s">
        <v>13</v>
      </c>
      <c r="G2" s="7" t="s">
        <v>14</v>
      </c>
      <c r="H2" s="7" t="s">
        <v>5</v>
      </c>
      <c r="I2" s="7" t="s">
        <v>15</v>
      </c>
      <c r="J2" s="7" t="s">
        <v>11</v>
      </c>
      <c r="K2" s="8" t="s">
        <v>6</v>
      </c>
    </row>
    <row r="3" spans="2:11" ht="6" customHeight="1"/>
    <row r="4" spans="2:11" ht="18" customHeight="1">
      <c r="B4" s="2" t="s">
        <v>12</v>
      </c>
      <c r="C4" s="10">
        <v>105212579.98</v>
      </c>
      <c r="D4" s="10">
        <v>1151989.45</v>
      </c>
      <c r="E4" s="10">
        <v>2616430.37</v>
      </c>
      <c r="F4" s="10">
        <v>9384441.6600000001</v>
      </c>
      <c r="G4" s="10">
        <v>19041675.620000001</v>
      </c>
      <c r="H4" s="10">
        <v>68000</v>
      </c>
      <c r="I4" s="10">
        <v>180000</v>
      </c>
      <c r="J4" s="10">
        <v>0</v>
      </c>
      <c r="K4" s="11">
        <f>SUM(C4:J4)</f>
        <v>137655117.08000001</v>
      </c>
    </row>
    <row r="5" spans="2:11" ht="6" customHeight="1">
      <c r="B5" s="15"/>
      <c r="C5" s="16"/>
      <c r="D5" s="16"/>
      <c r="E5" s="16"/>
      <c r="F5" s="16"/>
      <c r="G5" s="16"/>
      <c r="H5" s="16"/>
      <c r="I5" s="16"/>
      <c r="J5" s="16"/>
      <c r="K5" s="17"/>
    </row>
    <row r="6" spans="2:11" ht="18" customHeight="1">
      <c r="B6" s="2" t="s">
        <v>16</v>
      </c>
      <c r="C6" s="10">
        <v>1112138978.8800001</v>
      </c>
      <c r="D6" s="10">
        <v>90154.11</v>
      </c>
      <c r="E6" s="10">
        <v>25006560</v>
      </c>
      <c r="F6" s="10">
        <v>59614814.490000002</v>
      </c>
      <c r="G6" s="10">
        <v>0</v>
      </c>
      <c r="H6" s="10">
        <v>0</v>
      </c>
      <c r="I6" s="10">
        <v>0</v>
      </c>
      <c r="J6" s="10">
        <v>724710</v>
      </c>
      <c r="K6" s="11">
        <f>SUM(C6:J6)</f>
        <v>1197575217.48</v>
      </c>
    </row>
    <row r="7" spans="2:11" ht="6" customHeight="1">
      <c r="B7" s="15"/>
      <c r="C7" s="16"/>
      <c r="D7" s="16"/>
      <c r="E7" s="16"/>
      <c r="F7" s="16"/>
      <c r="G7" s="16"/>
      <c r="H7" s="16"/>
      <c r="I7" s="16"/>
      <c r="J7" s="16"/>
      <c r="K7" s="17"/>
    </row>
    <row r="8" spans="2:11" ht="18" customHeight="1">
      <c r="B8" s="2" t="s">
        <v>17</v>
      </c>
      <c r="C8" s="10">
        <v>113896964.3</v>
      </c>
      <c r="D8" s="10">
        <v>3431795.71</v>
      </c>
      <c r="E8" s="10">
        <v>120465923.29000001</v>
      </c>
      <c r="F8" s="10">
        <v>11558435.26</v>
      </c>
      <c r="G8" s="10">
        <v>0</v>
      </c>
      <c r="H8" s="10">
        <v>0</v>
      </c>
      <c r="I8" s="10">
        <v>1274822.19</v>
      </c>
      <c r="J8" s="10">
        <v>112476.34</v>
      </c>
      <c r="K8" s="11">
        <f>SUM(C8:J8)</f>
        <v>250740417.09</v>
      </c>
    </row>
    <row r="9" spans="2:11" ht="6" customHeight="1">
      <c r="B9" s="15"/>
      <c r="C9" s="16"/>
      <c r="D9" s="16"/>
      <c r="E9" s="16"/>
      <c r="F9" s="16"/>
      <c r="G9" s="16"/>
      <c r="H9" s="16"/>
      <c r="I9" s="16"/>
      <c r="J9" s="16"/>
      <c r="K9" s="17"/>
    </row>
    <row r="10" spans="2:11" ht="18" customHeight="1">
      <c r="B10" s="9" t="s">
        <v>18</v>
      </c>
      <c r="C10" s="10">
        <v>56036368.439999998</v>
      </c>
      <c r="D10" s="10">
        <v>21966986.140000001</v>
      </c>
      <c r="E10" s="10">
        <v>7086001.3200000003</v>
      </c>
      <c r="F10" s="10">
        <v>17501009.149999999</v>
      </c>
      <c r="G10" s="10">
        <v>0</v>
      </c>
      <c r="H10" s="10">
        <v>5936589.7599999998</v>
      </c>
      <c r="I10" s="10">
        <v>0</v>
      </c>
      <c r="J10" s="10">
        <v>0</v>
      </c>
      <c r="K10" s="11">
        <f>SUM(C10:J10)</f>
        <v>108526954.81000002</v>
      </c>
    </row>
    <row r="11" spans="2:11" ht="6" customHeight="1">
      <c r="B11" s="15"/>
      <c r="C11" s="16"/>
      <c r="D11" s="16"/>
      <c r="E11" s="16"/>
      <c r="F11" s="16"/>
      <c r="G11" s="16"/>
      <c r="H11" s="16"/>
      <c r="I11" s="16"/>
      <c r="J11" s="16"/>
      <c r="K11" s="17"/>
    </row>
    <row r="12" spans="2:11" ht="25.05" customHeight="1">
      <c r="B12" s="12"/>
      <c r="C12" s="13">
        <f>SUM(C4:C11)</f>
        <v>1387284891.6000001</v>
      </c>
      <c r="D12" s="13">
        <f>SUM(D4:D11)</f>
        <v>26640925.41</v>
      </c>
      <c r="E12" s="13">
        <f>SUM(E4:E11)</f>
        <v>155174914.97999999</v>
      </c>
      <c r="F12" s="13">
        <f>SUM(F4:F11)</f>
        <v>98058700.560000002</v>
      </c>
      <c r="G12" s="13">
        <f t="shared" ref="G12:J12" si="0">SUM(G4:G11)</f>
        <v>19041675.620000001</v>
      </c>
      <c r="H12" s="13">
        <f t="shared" si="0"/>
        <v>6004589.7599999998</v>
      </c>
      <c r="I12" s="13">
        <f t="shared" si="0"/>
        <v>1454822.19</v>
      </c>
      <c r="J12" s="13">
        <f t="shared" si="0"/>
        <v>837186.34</v>
      </c>
      <c r="K12" s="14">
        <f>SUM(K4:K11)</f>
        <v>1694497706.4599998</v>
      </c>
    </row>
    <row r="13" spans="2:11" ht="6" customHeight="1"/>
    <row r="14" spans="2:11" ht="18" customHeight="1"/>
    <row r="15" spans="2:11" ht="18" customHeight="1">
      <c r="B15" s="21" t="s">
        <v>33</v>
      </c>
    </row>
    <row r="16" spans="2:11" ht="18" customHeight="1">
      <c r="B16" s="3" t="s">
        <v>19</v>
      </c>
      <c r="C16" s="4">
        <v>276750</v>
      </c>
      <c r="D16" s="4" t="s">
        <v>20</v>
      </c>
    </row>
    <row r="17" spans="2:4" ht="18" customHeight="1">
      <c r="B17" s="3" t="s">
        <v>21</v>
      </c>
      <c r="C17" s="4">
        <v>30800</v>
      </c>
      <c r="D17" s="4" t="s">
        <v>22</v>
      </c>
    </row>
    <row r="18" spans="2:4" ht="18" customHeight="1">
      <c r="B18" s="3" t="s">
        <v>21</v>
      </c>
      <c r="C18" s="4">
        <v>73043.55</v>
      </c>
      <c r="D18" s="4" t="s">
        <v>22</v>
      </c>
    </row>
    <row r="19" spans="2:4" ht="18" customHeight="1">
      <c r="B19" s="3" t="s">
        <v>23</v>
      </c>
      <c r="C19" s="4">
        <v>530857.54</v>
      </c>
    </row>
    <row r="20" spans="2:4" ht="18" customHeight="1">
      <c r="B20" s="3" t="s">
        <v>24</v>
      </c>
      <c r="C20" s="4">
        <v>13530</v>
      </c>
      <c r="D20" s="4" t="s">
        <v>22</v>
      </c>
    </row>
    <row r="21" spans="2:4" ht="18" customHeight="1">
      <c r="B21" s="3" t="s">
        <v>25</v>
      </c>
      <c r="C21" s="4">
        <v>54991.199999999997</v>
      </c>
    </row>
    <row r="22" spans="2:4" ht="18" customHeight="1">
      <c r="B22" s="3" t="s">
        <v>26</v>
      </c>
      <c r="C22" s="4">
        <v>38130</v>
      </c>
      <c r="D22" s="4" t="s">
        <v>27</v>
      </c>
    </row>
    <row r="23" spans="2:4" ht="18" customHeight="1">
      <c r="B23" s="3" t="s">
        <v>28</v>
      </c>
      <c r="C23" s="4">
        <v>19923.54</v>
      </c>
    </row>
    <row r="24" spans="2:4" ht="18" customHeight="1">
      <c r="B24" s="3" t="s">
        <v>29</v>
      </c>
      <c r="C24" s="4">
        <v>28991.360000000001</v>
      </c>
      <c r="D24" s="4" t="s">
        <v>22</v>
      </c>
    </row>
    <row r="25" spans="2:4" ht="18" customHeight="1">
      <c r="B25" s="3" t="s">
        <v>30</v>
      </c>
      <c r="C25" s="4">
        <v>132160</v>
      </c>
    </row>
    <row r="26" spans="2:4" ht="18" customHeight="1">
      <c r="B26" s="3" t="s">
        <v>31</v>
      </c>
      <c r="C26" s="4">
        <v>29520</v>
      </c>
      <c r="D26" s="4" t="s">
        <v>22</v>
      </c>
    </row>
    <row r="27" spans="2:4" ht="18" customHeight="1">
      <c r="B27" s="3" t="s">
        <v>31</v>
      </c>
      <c r="C27" s="4">
        <v>23370</v>
      </c>
      <c r="D27" s="4" t="s">
        <v>22</v>
      </c>
    </row>
    <row r="28" spans="2:4" ht="18" customHeight="1">
      <c r="B28" s="3" t="s">
        <v>31</v>
      </c>
      <c r="C28" s="4">
        <v>14760</v>
      </c>
      <c r="D28" s="4" t="s">
        <v>32</v>
      </c>
    </row>
    <row r="29" spans="2:4" ht="18" customHeight="1">
      <c r="B29" s="3" t="s">
        <v>31</v>
      </c>
      <c r="C29" s="4">
        <v>7995</v>
      </c>
      <c r="D29" s="4" t="s">
        <v>32</v>
      </c>
    </row>
    <row r="30" spans="2:4" ht="6" customHeight="1">
      <c r="C30" s="18"/>
    </row>
    <row r="31" spans="2:4" ht="18" customHeight="1">
      <c r="C31" s="18">
        <f>SUM(C16:C29)</f>
        <v>1274822.1900000002</v>
      </c>
    </row>
    <row r="32" spans="2:4" ht="6" customHeight="1">
      <c r="C32" s="18"/>
    </row>
    <row r="33" spans="2:3" ht="18" customHeight="1">
      <c r="B33" s="3" t="s">
        <v>35</v>
      </c>
    </row>
    <row r="34" spans="2:3" ht="18" customHeight="1">
      <c r="B34" s="3" t="s">
        <v>34</v>
      </c>
      <c r="C34" s="4">
        <v>145000</v>
      </c>
    </row>
    <row r="35" spans="2:3" ht="18" customHeight="1">
      <c r="B35" s="3" t="s">
        <v>36</v>
      </c>
      <c r="C35" s="4">
        <v>35000</v>
      </c>
    </row>
    <row r="36" spans="2:3" ht="18" customHeight="1">
      <c r="C36" s="18">
        <f>SUM(C34:C35)</f>
        <v>180000</v>
      </c>
    </row>
    <row r="37" spans="2:3" ht="6" customHeight="1"/>
    <row r="43" spans="2:3">
      <c r="C43" s="19"/>
    </row>
    <row r="44" spans="2:3">
      <c r="C44" s="19"/>
    </row>
    <row r="45" spans="2:3">
      <c r="C45" s="19"/>
    </row>
    <row r="46" spans="2:3">
      <c r="C46" s="19"/>
    </row>
    <row r="47" spans="2:3">
      <c r="C47" s="19"/>
    </row>
    <row r="48" spans="2:3">
      <c r="C48" s="19"/>
    </row>
    <row r="49" spans="3:3">
      <c r="C49" s="19"/>
    </row>
    <row r="51" spans="3:3">
      <c r="C51" s="19"/>
    </row>
    <row r="52" spans="3:3">
      <c r="C52" s="20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8" scale="76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7CB51-B0E8-4429-8105-C5B0F55826A1}">
  <sheetPr>
    <pageSetUpPr fitToPage="1"/>
  </sheetPr>
  <dimension ref="B1:H36"/>
  <sheetViews>
    <sheetView showGridLines="0" zoomScale="75" zoomScaleNormal="75" workbookViewId="0">
      <pane ySplit="3" topLeftCell="A4" activePane="bottomLeft" state="frozen"/>
      <selection pane="bottomLeft" activeCell="E22" sqref="E22:E25"/>
    </sheetView>
  </sheetViews>
  <sheetFormatPr defaultRowHeight="13.2"/>
  <cols>
    <col min="1" max="1" width="2.77734375" style="6" customWidth="1"/>
    <col min="2" max="2" width="64.109375" style="3" bestFit="1" customWidth="1"/>
    <col min="3" max="7" width="22.77734375" style="4" customWidth="1"/>
    <col min="8" max="8" width="25.77734375" style="5" customWidth="1"/>
    <col min="9" max="10" width="2.77734375" style="6" customWidth="1"/>
    <col min="11" max="16384" width="8.88671875" style="6"/>
  </cols>
  <sheetData>
    <row r="1" spans="2:8" ht="6" customHeight="1"/>
    <row r="2" spans="2:8" ht="30" customHeight="1">
      <c r="B2" s="1" t="s">
        <v>0</v>
      </c>
      <c r="C2" s="7" t="s">
        <v>7</v>
      </c>
      <c r="D2" s="7" t="s">
        <v>8</v>
      </c>
      <c r="E2" s="8" t="s">
        <v>9</v>
      </c>
      <c r="F2" s="7" t="s">
        <v>10</v>
      </c>
      <c r="G2" s="8" t="s">
        <v>4</v>
      </c>
      <c r="H2" s="8" t="s">
        <v>6</v>
      </c>
    </row>
    <row r="3" spans="2:8" ht="6" customHeight="1"/>
    <row r="4" spans="2:8" ht="18" customHeight="1">
      <c r="B4" s="2" t="s">
        <v>12</v>
      </c>
      <c r="C4" s="10">
        <v>6897016.7599999998</v>
      </c>
      <c r="D4" s="10">
        <v>510142.36</v>
      </c>
      <c r="E4" s="10">
        <v>0</v>
      </c>
      <c r="F4" s="10">
        <v>0</v>
      </c>
      <c r="G4" s="10">
        <v>0</v>
      </c>
      <c r="H4" s="11">
        <f>SUM(C4:G4)</f>
        <v>7407159.1200000001</v>
      </c>
    </row>
    <row r="5" spans="2:8" ht="6" customHeight="1">
      <c r="B5" s="15"/>
      <c r="C5" s="16"/>
      <c r="D5" s="16"/>
      <c r="E5" s="16"/>
      <c r="F5" s="16"/>
      <c r="G5" s="16"/>
      <c r="H5" s="17"/>
    </row>
    <row r="6" spans="2:8" ht="18" customHeight="1">
      <c r="B6" s="2" t="s">
        <v>16</v>
      </c>
      <c r="C6" s="10">
        <v>5614214.6900000004</v>
      </c>
      <c r="D6" s="10">
        <v>4063901.34</v>
      </c>
      <c r="E6" s="10">
        <v>586829.24</v>
      </c>
      <c r="F6" s="10">
        <v>23084.639999999999</v>
      </c>
      <c r="G6" s="10">
        <v>53364</v>
      </c>
      <c r="H6" s="11">
        <f>SUM(C6:G6)</f>
        <v>10341393.910000002</v>
      </c>
    </row>
    <row r="7" spans="2:8" ht="6" customHeight="1">
      <c r="B7" s="15"/>
      <c r="C7" s="16"/>
      <c r="D7" s="16"/>
      <c r="E7" s="16"/>
      <c r="F7" s="16"/>
      <c r="G7" s="16"/>
      <c r="H7" s="17"/>
    </row>
    <row r="8" spans="2:8" ht="18" customHeight="1">
      <c r="B8" s="2" t="s">
        <v>17</v>
      </c>
      <c r="C8" s="10">
        <v>224951.75</v>
      </c>
      <c r="D8" s="10">
        <v>70763.7</v>
      </c>
      <c r="E8" s="10">
        <v>510625.42</v>
      </c>
      <c r="F8" s="10">
        <v>0</v>
      </c>
      <c r="G8" s="10">
        <v>63591.839999999997</v>
      </c>
      <c r="H8" s="11">
        <f>SUM(C8:G8)</f>
        <v>869932.71</v>
      </c>
    </row>
    <row r="9" spans="2:8" ht="6" customHeight="1">
      <c r="B9" s="15"/>
      <c r="C9" s="16"/>
      <c r="D9" s="16"/>
      <c r="E9" s="16"/>
      <c r="F9" s="16"/>
      <c r="G9" s="16"/>
      <c r="H9" s="17"/>
    </row>
    <row r="10" spans="2:8" ht="18" customHeight="1">
      <c r="B10" s="9" t="s">
        <v>18</v>
      </c>
      <c r="C10" s="10">
        <v>2150778.09</v>
      </c>
      <c r="D10" s="10">
        <v>1042522.32</v>
      </c>
      <c r="E10" s="10">
        <v>75335.990000000005</v>
      </c>
      <c r="F10" s="10">
        <v>0</v>
      </c>
      <c r="G10" s="10">
        <v>0</v>
      </c>
      <c r="H10" s="11">
        <f>SUM(C10:G10)</f>
        <v>3268636.4</v>
      </c>
    </row>
    <row r="11" spans="2:8" ht="6" customHeight="1">
      <c r="B11" s="15"/>
      <c r="C11" s="16"/>
      <c r="D11" s="16"/>
      <c r="E11" s="16"/>
      <c r="F11" s="16"/>
      <c r="G11" s="16"/>
      <c r="H11" s="17"/>
    </row>
    <row r="12" spans="2:8" ht="25.05" customHeight="1">
      <c r="B12" s="12"/>
      <c r="C12" s="13">
        <f t="shared" ref="C12:H12" si="0">SUM(C4:C11)</f>
        <v>14886961.289999999</v>
      </c>
      <c r="D12" s="13">
        <f t="shared" si="0"/>
        <v>5687329.7200000007</v>
      </c>
      <c r="E12" s="13">
        <f t="shared" si="0"/>
        <v>1172790.6499999999</v>
      </c>
      <c r="F12" s="13">
        <f t="shared" si="0"/>
        <v>23084.639999999999</v>
      </c>
      <c r="G12" s="13">
        <f t="shared" si="0"/>
        <v>116955.84</v>
      </c>
      <c r="H12" s="14">
        <f t="shared" si="0"/>
        <v>21887122.140000001</v>
      </c>
    </row>
    <row r="13" spans="2:8" ht="6" customHeight="1"/>
    <row r="14" spans="2:8" ht="18" customHeight="1"/>
    <row r="15" spans="2:8" ht="18" customHeight="1"/>
    <row r="16" spans="2:8" ht="18" customHeight="1"/>
    <row r="17" ht="18" customHeight="1"/>
    <row r="18" ht="18" customHeight="1"/>
    <row r="19" ht="18" customHeight="1"/>
    <row r="20" ht="18" customHeight="1"/>
    <row r="21" ht="18" customHeight="1"/>
    <row r="22" ht="18" customHeight="1"/>
    <row r="23" ht="18" customHeight="1"/>
    <row r="24" ht="18" customHeight="1"/>
    <row r="25" ht="18" customHeight="1"/>
    <row r="26" ht="18" customHeight="1"/>
    <row r="27" ht="18" customHeight="1"/>
    <row r="28" ht="18" customHeight="1"/>
    <row r="29" ht="18" customHeight="1"/>
    <row r="30" ht="18" customHeight="1"/>
    <row r="31" ht="18" customHeight="1"/>
    <row r="32" ht="18" customHeight="1"/>
    <row r="33" spans="3:3" ht="18" customHeight="1"/>
    <row r="34" spans="3:3" ht="18" customHeight="1">
      <c r="C34" s="19"/>
    </row>
    <row r="35" spans="3:3" ht="18" customHeight="1">
      <c r="C35" s="19"/>
    </row>
    <row r="36" spans="3:3">
      <c r="C36" s="19"/>
    </row>
  </sheetData>
  <pageMargins left="0.23622047244094491" right="0.23622047244094491" top="0.74803149606299213" bottom="0.74803149606299213" header="0.31496062992125984" footer="0.31496062992125984"/>
  <pageSetup paperSize="8" scale="83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Wartości AR</vt:lpstr>
      <vt:lpstr>Wartości EEI</vt:lpstr>
      <vt:lpstr>'Wartości AR'!Obszar_wydruku</vt:lpstr>
    </vt:vector>
  </TitlesOfParts>
  <Company>PIGIMiUR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Polska Izba Gospodarcza Import. Masz. i Urz. Roln.</dc:creator>
  <cp:lastModifiedBy>Daniel Więcławski</cp:lastModifiedBy>
  <cp:lastPrinted>2024-10-08T09:41:09Z</cp:lastPrinted>
  <dcterms:created xsi:type="dcterms:W3CDTF">2001-12-11T14:11:22Z</dcterms:created>
  <dcterms:modified xsi:type="dcterms:W3CDTF">2024-10-08T12:00:43Z</dcterms:modified>
</cp:coreProperties>
</file>