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Pulpit\UM Grudziądz - Specyfikacja (poprawki)\"/>
    </mc:Choice>
  </mc:AlternateContent>
  <xr:revisionPtr revIDLastSave="0" documentId="13_ncr:1_{B4B803FE-E7E4-4320-B659-731128812DFE}" xr6:coauthVersionLast="47" xr6:coauthVersionMax="47" xr10:uidLastSave="{00000000-0000-0000-0000-000000000000}"/>
  <bookViews>
    <workbookView xWindow="-108" yWindow="-108" windowWidth="23256" windowHeight="12576" activeTab="2" xr2:uid="{BCAF4718-1515-4F0A-97B7-B0EC1F52FC4E}"/>
  </bookViews>
  <sheets>
    <sheet name="Razem (2017-2023)" sheetId="3" r:id="rId1"/>
    <sheet name="Warta (2018-2020)" sheetId="1" r:id="rId2"/>
    <sheet name="Podsumowanie (Warta)" sheetId="2" r:id="rId3"/>
    <sheet name="Compensa (2021-2024)" sheetId="4" r:id="rId4"/>
  </sheets>
  <definedNames>
    <definedName name="_xlnm.Print_Area" localSheetId="2">'Podsumowanie (Warta)'!$A$1:$N$47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3" l="1"/>
  <c r="H19" i="3"/>
  <c r="H18" i="3"/>
  <c r="H17" i="3"/>
  <c r="H25" i="3" s="1"/>
  <c r="H7" i="3"/>
  <c r="H6" i="3"/>
  <c r="H5" i="3"/>
  <c r="H4" i="3"/>
  <c r="H12" i="3" s="1"/>
  <c r="H6" i="1" l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I5" i="1"/>
  <c r="H5" i="1"/>
  <c r="M396" i="1"/>
  <c r="L396" i="1"/>
</calcChain>
</file>

<file path=xl/sharedStrings.xml><?xml version="1.0" encoding="utf-8"?>
<sst xmlns="http://schemas.openxmlformats.org/spreadsheetml/2006/main" count="5746" uniqueCount="524">
  <si>
    <t>Lp.</t>
  </si>
  <si>
    <t>Wypłata</t>
  </si>
  <si>
    <t>Rezerwa</t>
  </si>
  <si>
    <t>Miesiąc</t>
  </si>
  <si>
    <t>Rok</t>
  </si>
  <si>
    <t>Etykiety kolumn</t>
  </si>
  <si>
    <t>Suma końcowa</t>
  </si>
  <si>
    <t>Etykiety wierszy</t>
  </si>
  <si>
    <t>Liczba z Wypłata</t>
  </si>
  <si>
    <t>Wypłacone</t>
  </si>
  <si>
    <t>Liczba szkód</t>
  </si>
  <si>
    <t>Przyczyny wypłat</t>
  </si>
  <si>
    <t>Rezerwy</t>
  </si>
  <si>
    <t>Numer 
polisy</t>
  </si>
  <si>
    <t>Data 
zdarzenia</t>
  </si>
  <si>
    <t>Data 
zgłoszenia</t>
  </si>
  <si>
    <t>Szkodowość za lata 2018-2020 (TUiR Warta S.A.)</t>
  </si>
  <si>
    <t>908210445488</t>
  </si>
  <si>
    <t>908210445503</t>
  </si>
  <si>
    <t>908210445504</t>
  </si>
  <si>
    <t>912700350369</t>
  </si>
  <si>
    <t>908210560135</t>
  </si>
  <si>
    <t>908210445481</t>
  </si>
  <si>
    <t>908210445480</t>
  </si>
  <si>
    <t>908210445483</t>
  </si>
  <si>
    <t>908210445484</t>
  </si>
  <si>
    <t>908210445497</t>
  </si>
  <si>
    <t>908210445496</t>
  </si>
  <si>
    <t>908210445500</t>
  </si>
  <si>
    <t>908210445502</t>
  </si>
  <si>
    <t>912700350282</t>
  </si>
  <si>
    <t>912700350288</t>
  </si>
  <si>
    <t>912700350358</t>
  </si>
  <si>
    <t>908210445479</t>
  </si>
  <si>
    <t>908210445495</t>
  </si>
  <si>
    <t>912700347233</t>
  </si>
  <si>
    <t>908201180058</t>
  </si>
  <si>
    <t>908201180057</t>
  </si>
  <si>
    <t>908210742852</t>
  </si>
  <si>
    <t>908210787351</t>
  </si>
  <si>
    <t>908210787349</t>
  </si>
  <si>
    <t>Rodzaj ubezpieczenia</t>
  </si>
  <si>
    <t>mienie (AR)</t>
  </si>
  <si>
    <t>NNW</t>
  </si>
  <si>
    <t>OC działalności</t>
  </si>
  <si>
    <t>szyby (AR)</t>
  </si>
  <si>
    <t>casco tramwajów</t>
  </si>
  <si>
    <t>sprzęt elektroniczny (EEI)</t>
  </si>
  <si>
    <t>Ubezpieczenie 
od</t>
  </si>
  <si>
    <t>Ubezpieczenie 
do</t>
  </si>
  <si>
    <t>Numer sprawy</t>
  </si>
  <si>
    <t>W201806071368-01</t>
  </si>
  <si>
    <t>W201811220384-01</t>
  </si>
  <si>
    <t>W201909120290-01</t>
  </si>
  <si>
    <t>W201910230195-01</t>
  </si>
  <si>
    <t>W202002101476-01</t>
  </si>
  <si>
    <t>W202010130336-01</t>
  </si>
  <si>
    <t>W202009230559-01</t>
  </si>
  <si>
    <t>W202009230517-01</t>
  </si>
  <si>
    <t>W202011021217-01</t>
  </si>
  <si>
    <t>W202011021973-01</t>
  </si>
  <si>
    <t>W202012100255-01</t>
  </si>
  <si>
    <t>W202006190328-01</t>
  </si>
  <si>
    <t>W201802060629-01</t>
  </si>
  <si>
    <t>W201801150153-01</t>
  </si>
  <si>
    <t>W201801150157-01</t>
  </si>
  <si>
    <t>W201808240301-01</t>
  </si>
  <si>
    <t>W201803061650-01</t>
  </si>
  <si>
    <t>W201804040579-01</t>
  </si>
  <si>
    <t>W201807100754-01</t>
  </si>
  <si>
    <t>W201802230596-01</t>
  </si>
  <si>
    <t>W201803090300-01</t>
  </si>
  <si>
    <t>W201803121338-01</t>
  </si>
  <si>
    <t>W201803192096-01</t>
  </si>
  <si>
    <t>W201804130312-01</t>
  </si>
  <si>
    <t>W201805151408-01</t>
  </si>
  <si>
    <t>W201804270142-01</t>
  </si>
  <si>
    <t>W201805081703-01</t>
  </si>
  <si>
    <t>W201805081712-01</t>
  </si>
  <si>
    <t>W201805111557-01</t>
  </si>
  <si>
    <t>W201805230205-01</t>
  </si>
  <si>
    <t>W201806080035-01</t>
  </si>
  <si>
    <t>W201805251273-01</t>
  </si>
  <si>
    <t>W201806010387-01</t>
  </si>
  <si>
    <t>W201806010062-01</t>
  </si>
  <si>
    <t>W201806130735-01</t>
  </si>
  <si>
    <t>W201806050185-01</t>
  </si>
  <si>
    <t>W201806050148-01</t>
  </si>
  <si>
    <t>W202101201035-01</t>
  </si>
  <si>
    <t>W201807090151-01</t>
  </si>
  <si>
    <t>W201807060547-01</t>
  </si>
  <si>
    <t>W201807180059-01</t>
  </si>
  <si>
    <t>W201808011525-01</t>
  </si>
  <si>
    <t>W201809051301-01</t>
  </si>
  <si>
    <t>W201809131062-01</t>
  </si>
  <si>
    <t>W201809181351-01</t>
  </si>
  <si>
    <t>W201809271231-01</t>
  </si>
  <si>
    <t>W201810021707-01</t>
  </si>
  <si>
    <t>W201810250969-01</t>
  </si>
  <si>
    <t>W201810310469-01</t>
  </si>
  <si>
    <t>W201811060380-01</t>
  </si>
  <si>
    <t>W201811080833-01</t>
  </si>
  <si>
    <t>W201811080846-01</t>
  </si>
  <si>
    <t>W201811192042-01</t>
  </si>
  <si>
    <t>W201811220365-01</t>
  </si>
  <si>
    <t>W201811260135-01</t>
  </si>
  <si>
    <t>W201812041403-01</t>
  </si>
  <si>
    <t>W201901110124-01</t>
  </si>
  <si>
    <t>W201901110122-01</t>
  </si>
  <si>
    <t>W201901220348-01</t>
  </si>
  <si>
    <t>W201902070050-01</t>
  </si>
  <si>
    <t>W201902121530-01</t>
  </si>
  <si>
    <t>W201903130410-01</t>
  </si>
  <si>
    <t>W201903130090-01</t>
  </si>
  <si>
    <t>W201902280209-01</t>
  </si>
  <si>
    <t>W201909060827-01</t>
  </si>
  <si>
    <t>W201904100039-01</t>
  </si>
  <si>
    <t>W201903220210-01</t>
  </si>
  <si>
    <t>W201903201190-01</t>
  </si>
  <si>
    <t>W201903201194-01</t>
  </si>
  <si>
    <t>W201903220207-01</t>
  </si>
  <si>
    <t>W201903280875-01</t>
  </si>
  <si>
    <t>W201903260782-01</t>
  </si>
  <si>
    <t>W201906110016-01</t>
  </si>
  <si>
    <t>W201904240195-01</t>
  </si>
  <si>
    <t>W201904250007-01</t>
  </si>
  <si>
    <t>W201905061051-01</t>
  </si>
  <si>
    <t>W201905280469-01</t>
  </si>
  <si>
    <t>W201905221538-01</t>
  </si>
  <si>
    <t>W201905300130-01</t>
  </si>
  <si>
    <t>W201905161230-01</t>
  </si>
  <si>
    <t>W201905221553-01</t>
  </si>
  <si>
    <t>W201906110020-01</t>
  </si>
  <si>
    <t>W201905200308-01</t>
  </si>
  <si>
    <t>W201905231655-01</t>
  </si>
  <si>
    <t>W201907170693-01</t>
  </si>
  <si>
    <t>W201906120059-01</t>
  </si>
  <si>
    <t>W201906180239-01</t>
  </si>
  <si>
    <t>W201906130326-01</t>
  </si>
  <si>
    <t>W201906170513-01</t>
  </si>
  <si>
    <t>W201907231309-01</t>
  </si>
  <si>
    <t>W201906242284-01</t>
  </si>
  <si>
    <t>W201909090270-01</t>
  </si>
  <si>
    <t>W201909110743-01</t>
  </si>
  <si>
    <t>W201907020024-01</t>
  </si>
  <si>
    <t>W201907290109-01</t>
  </si>
  <si>
    <t>W201907261257-01</t>
  </si>
  <si>
    <t>W201908191298-01</t>
  </si>
  <si>
    <t>W201909110688-01</t>
  </si>
  <si>
    <t>W202003060688-01</t>
  </si>
  <si>
    <t>W201909200723-01</t>
  </si>
  <si>
    <t>W201910250098-01</t>
  </si>
  <si>
    <t>W201910220100-01</t>
  </si>
  <si>
    <t>W201910110140-01</t>
  </si>
  <si>
    <t>W201910150091-01</t>
  </si>
  <si>
    <t>W201910301425-01</t>
  </si>
  <si>
    <t>W201910220074-01</t>
  </si>
  <si>
    <t>W202101220505-01</t>
  </si>
  <si>
    <t>W201910291509-01</t>
  </si>
  <si>
    <t>W201910291509-02</t>
  </si>
  <si>
    <t>W201911050178-01</t>
  </si>
  <si>
    <t>W201911080043-01</t>
  </si>
  <si>
    <t>W201911080060-01</t>
  </si>
  <si>
    <t>W202101201177-01</t>
  </si>
  <si>
    <t>W201911080060-02</t>
  </si>
  <si>
    <t>W201912060845-01</t>
  </si>
  <si>
    <t>W201911200736-01</t>
  </si>
  <si>
    <t>W201911200811-01</t>
  </si>
  <si>
    <t>W201911200838-01</t>
  </si>
  <si>
    <t>W201912060892-01</t>
  </si>
  <si>
    <t>W202003060673-01</t>
  </si>
  <si>
    <t>W202001240016-01</t>
  </si>
  <si>
    <t>W202003060702-01</t>
  </si>
  <si>
    <t>W201912060929-01</t>
  </si>
  <si>
    <t>W201912100970-01</t>
  </si>
  <si>
    <t>W202101150067-01</t>
  </si>
  <si>
    <t>W202001100055-01</t>
  </si>
  <si>
    <t>W202001130218-01</t>
  </si>
  <si>
    <t>W202003130028-01</t>
  </si>
  <si>
    <t>W202002101506-01</t>
  </si>
  <si>
    <t>W202002101506-02</t>
  </si>
  <si>
    <t>W202102090016-01</t>
  </si>
  <si>
    <t>W202003060725-01</t>
  </si>
  <si>
    <t>W202001300122-01</t>
  </si>
  <si>
    <t>W202003130026-01</t>
  </si>
  <si>
    <t>W202003121331-01</t>
  </si>
  <si>
    <t>W202002270795-01</t>
  </si>
  <si>
    <t>W202003131298-01</t>
  </si>
  <si>
    <t>W202003131311-01</t>
  </si>
  <si>
    <t>W202003131301-01</t>
  </si>
  <si>
    <t>W202003131304-01</t>
  </si>
  <si>
    <t>W202002210044-01</t>
  </si>
  <si>
    <t>W202003131307-01</t>
  </si>
  <si>
    <t>W202002251945-01</t>
  </si>
  <si>
    <t>W202003131310-01</t>
  </si>
  <si>
    <t>W202003060955-01</t>
  </si>
  <si>
    <t>W202101150060-01</t>
  </si>
  <si>
    <t>W202002250100-01</t>
  </si>
  <si>
    <t>W202002250080-01</t>
  </si>
  <si>
    <t>W202002260081-01</t>
  </si>
  <si>
    <t>W202002251948-01</t>
  </si>
  <si>
    <t>W202002270085-01</t>
  </si>
  <si>
    <t>W202002280210-01</t>
  </si>
  <si>
    <t>W202003050183-01</t>
  </si>
  <si>
    <t>W202003050193-01</t>
  </si>
  <si>
    <t>W202003050209-01</t>
  </si>
  <si>
    <t>W202003050103-01</t>
  </si>
  <si>
    <t>W202003160222-01</t>
  </si>
  <si>
    <t>W202003110626-01</t>
  </si>
  <si>
    <t>W202003160153-01</t>
  </si>
  <si>
    <t>W202003180012-01</t>
  </si>
  <si>
    <t>W202003191012-01</t>
  </si>
  <si>
    <t>W202003250161-01</t>
  </si>
  <si>
    <t>W202003260036-01</t>
  </si>
  <si>
    <t>W202004010057-01</t>
  </si>
  <si>
    <t>W202010052031-01</t>
  </si>
  <si>
    <t>W202004240043-01</t>
  </si>
  <si>
    <t>W202005050589-01</t>
  </si>
  <si>
    <t>W202005070198-01</t>
  </si>
  <si>
    <t>W202005070204-01</t>
  </si>
  <si>
    <t>W202005140158-01</t>
  </si>
  <si>
    <t>W202005200263-01</t>
  </si>
  <si>
    <t>W202005270616-01</t>
  </si>
  <si>
    <t>W202006041007-01</t>
  </si>
  <si>
    <t>W202005200325-01</t>
  </si>
  <si>
    <t>W202005220099-01</t>
  </si>
  <si>
    <t>W202005220235-01</t>
  </si>
  <si>
    <t>W202006100078-01</t>
  </si>
  <si>
    <t>W202006041002-01</t>
  </si>
  <si>
    <t>W202006020042-01</t>
  </si>
  <si>
    <t>W202006101286-01</t>
  </si>
  <si>
    <t>W202006101342-01</t>
  </si>
  <si>
    <t>W202006100072-01</t>
  </si>
  <si>
    <t>W202006221840-01</t>
  </si>
  <si>
    <t>W202101181086-01</t>
  </si>
  <si>
    <t>W202007020105-01</t>
  </si>
  <si>
    <t>W202007030948-01</t>
  </si>
  <si>
    <t>W202007030971-01</t>
  </si>
  <si>
    <t>W202007030994-01</t>
  </si>
  <si>
    <t>W202007031032-01</t>
  </si>
  <si>
    <t>W202007010806-01</t>
  </si>
  <si>
    <t>W202007060479-01</t>
  </si>
  <si>
    <t>W202007100360-01</t>
  </si>
  <si>
    <t>W202008190162-01</t>
  </si>
  <si>
    <t>W202007230663-01</t>
  </si>
  <si>
    <t>W202008060436-01</t>
  </si>
  <si>
    <t>W202008100551-01</t>
  </si>
  <si>
    <t>W202009140173-01</t>
  </si>
  <si>
    <t>W202008140027-01</t>
  </si>
  <si>
    <t>W202008140031-01</t>
  </si>
  <si>
    <t>W202008171107-01</t>
  </si>
  <si>
    <t>W202008240594-01</t>
  </si>
  <si>
    <t>W202008311270-01</t>
  </si>
  <si>
    <t>W202008270565-01</t>
  </si>
  <si>
    <t>W202008250705-01</t>
  </si>
  <si>
    <t>W202103100716-01</t>
  </si>
  <si>
    <t>W202009180579-01</t>
  </si>
  <si>
    <t>W202009170202-01</t>
  </si>
  <si>
    <t>W202009030824-01</t>
  </si>
  <si>
    <t>W202009072100-01</t>
  </si>
  <si>
    <t>W202009090068-01</t>
  </si>
  <si>
    <t>W202009170190-01</t>
  </si>
  <si>
    <t>W202009170287-01</t>
  </si>
  <si>
    <t>W202009240207-01</t>
  </si>
  <si>
    <t>W202009210588-01</t>
  </si>
  <si>
    <t>W202009230544-01</t>
  </si>
  <si>
    <t>W202009230487-01</t>
  </si>
  <si>
    <t>W202010020845-01</t>
  </si>
  <si>
    <t>W202010070868-01</t>
  </si>
  <si>
    <t>W202011040286-01</t>
  </si>
  <si>
    <t>W202010191216-01</t>
  </si>
  <si>
    <t>W202010230054-01</t>
  </si>
  <si>
    <t>W202011021197-01</t>
  </si>
  <si>
    <t>W202011022011-01</t>
  </si>
  <si>
    <t>W202012070862-01</t>
  </si>
  <si>
    <t>W202012141004-01</t>
  </si>
  <si>
    <t>W202012090034-01</t>
  </si>
  <si>
    <t>W202012110037-01</t>
  </si>
  <si>
    <t>W202101080022-01</t>
  </si>
  <si>
    <t>W202008050531-01</t>
  </si>
  <si>
    <t>W201801120354-01</t>
  </si>
  <si>
    <t>W201801181400-01</t>
  </si>
  <si>
    <t>W201807120028-01</t>
  </si>
  <si>
    <t>W201802081305-01</t>
  </si>
  <si>
    <t>W201802050458-01</t>
  </si>
  <si>
    <t>W201802051147-01</t>
  </si>
  <si>
    <t>W201802050458-02</t>
  </si>
  <si>
    <t>W201802050458-03</t>
  </si>
  <si>
    <t>W201806281646-01</t>
  </si>
  <si>
    <t>W201802230537-01</t>
  </si>
  <si>
    <t>W201809070103-01</t>
  </si>
  <si>
    <t>W202001201369-01</t>
  </si>
  <si>
    <t>W201803230281-01</t>
  </si>
  <si>
    <t>W201803280639-01</t>
  </si>
  <si>
    <t>W201804110120-01</t>
  </si>
  <si>
    <t>W201804120201-01</t>
  </si>
  <si>
    <t>W201804121218-01</t>
  </si>
  <si>
    <t>W201806050117-01</t>
  </si>
  <si>
    <t>W201806050146-01</t>
  </si>
  <si>
    <t>W201805151192-01</t>
  </si>
  <si>
    <t>W201806060107-01</t>
  </si>
  <si>
    <t>W201807050047-01</t>
  </si>
  <si>
    <t>W201806280105-01</t>
  </si>
  <si>
    <t>W201808280697-01</t>
  </si>
  <si>
    <t>W201807130947-01</t>
  </si>
  <si>
    <t>W201806061587-01</t>
  </si>
  <si>
    <t>W201805300166-01</t>
  </si>
  <si>
    <t>W201902130485-01</t>
  </si>
  <si>
    <t>W201806280065-01</t>
  </si>
  <si>
    <t>W201809070564-01</t>
  </si>
  <si>
    <t>W201807161209-01</t>
  </si>
  <si>
    <t>W201807190057-01</t>
  </si>
  <si>
    <t>W201807250650-01</t>
  </si>
  <si>
    <t>W201808100099-01</t>
  </si>
  <si>
    <t>W201811070060-01</t>
  </si>
  <si>
    <t>W202106100787-01</t>
  </si>
  <si>
    <t>W201810160024-01</t>
  </si>
  <si>
    <t>W201810020935-01</t>
  </si>
  <si>
    <t>W201810160065-01</t>
  </si>
  <si>
    <t>W201901290939-01</t>
  </si>
  <si>
    <t>W202010011133-01</t>
  </si>
  <si>
    <t>W201811230075-01</t>
  </si>
  <si>
    <t>W201811230086-01</t>
  </si>
  <si>
    <t>W201812200512-01</t>
  </si>
  <si>
    <t>W201812200499-01</t>
  </si>
  <si>
    <t>W201901080052-01</t>
  </si>
  <si>
    <t>W201901150545-01</t>
  </si>
  <si>
    <t>W201901240600-01</t>
  </si>
  <si>
    <t>W202001220039-01</t>
  </si>
  <si>
    <t>W202009072196-01</t>
  </si>
  <si>
    <t>W201901180034-01</t>
  </si>
  <si>
    <t>W201909100437-01</t>
  </si>
  <si>
    <t>W201901240632-01</t>
  </si>
  <si>
    <t>W201902050534-01</t>
  </si>
  <si>
    <t>W201903211099-01</t>
  </si>
  <si>
    <t>W201902200965-01</t>
  </si>
  <si>
    <t>W201902270694-01</t>
  </si>
  <si>
    <t>W201903130205-01</t>
  </si>
  <si>
    <t>W201903150022-01</t>
  </si>
  <si>
    <t>W201903111058-01</t>
  </si>
  <si>
    <t>W201904250012-01</t>
  </si>
  <si>
    <t>W201903201172-01</t>
  </si>
  <si>
    <t>W201903181136-01</t>
  </si>
  <si>
    <t>W201903151255-01</t>
  </si>
  <si>
    <t>W201903290712-01</t>
  </si>
  <si>
    <t>W201905090289-01</t>
  </si>
  <si>
    <t>W201911130507-01</t>
  </si>
  <si>
    <t>W201907090867-01</t>
  </si>
  <si>
    <t>W201908201666-01</t>
  </si>
  <si>
    <t>W201905090050-01</t>
  </si>
  <si>
    <t>W201908201594-01</t>
  </si>
  <si>
    <t>W201906260034-01</t>
  </si>
  <si>
    <t>W201906260035-01</t>
  </si>
  <si>
    <t>W201905271328-01</t>
  </si>
  <si>
    <t>W201905290014-01</t>
  </si>
  <si>
    <t>W201906180487-01</t>
  </si>
  <si>
    <t>W201906270093-01</t>
  </si>
  <si>
    <t>W201907030548-01</t>
  </si>
  <si>
    <t>W201907030548-02</t>
  </si>
  <si>
    <t>W201908270368-01</t>
  </si>
  <si>
    <t>W201908010947-01</t>
  </si>
  <si>
    <t>W201907180654-01</t>
  </si>
  <si>
    <t>W201907190063-01</t>
  </si>
  <si>
    <t>W201908061543-01</t>
  </si>
  <si>
    <t>W201908060052-01</t>
  </si>
  <si>
    <t>W201908060907-01</t>
  </si>
  <si>
    <t>W201908060053-01</t>
  </si>
  <si>
    <t>W201908061528-01</t>
  </si>
  <si>
    <t>W201910010380-01</t>
  </si>
  <si>
    <t>W201910041026-01</t>
  </si>
  <si>
    <t>W202012010093-01</t>
  </si>
  <si>
    <t>W201911071361-01</t>
  </si>
  <si>
    <t>W201911220008-01</t>
  </si>
  <si>
    <t>W202002040076-01</t>
  </si>
  <si>
    <t>W201912110587-01</t>
  </si>
  <si>
    <t>W201912310534-01</t>
  </si>
  <si>
    <t>W201912270883-01</t>
  </si>
  <si>
    <t>W202001150099-01</t>
  </si>
  <si>
    <t>W202104090620-01</t>
  </si>
  <si>
    <t>W202001220055-01</t>
  </si>
  <si>
    <t>W202001310172-01</t>
  </si>
  <si>
    <t>W202003030163-01</t>
  </si>
  <si>
    <t>W202002120656-01</t>
  </si>
  <si>
    <t>W202002180466-01</t>
  </si>
  <si>
    <t>W202003100430-01</t>
  </si>
  <si>
    <t>W202006091117-01</t>
  </si>
  <si>
    <t>W202002260198-01</t>
  </si>
  <si>
    <t>W202004010047-01</t>
  </si>
  <si>
    <t>W202003021789-01</t>
  </si>
  <si>
    <t>W202003060442-01</t>
  </si>
  <si>
    <t>W202003040512-01</t>
  </si>
  <si>
    <t>W202004140326-01</t>
  </si>
  <si>
    <t>W202003160251-01</t>
  </si>
  <si>
    <t>W202006041120-01</t>
  </si>
  <si>
    <t>W202004141287-01</t>
  </si>
  <si>
    <t>W202004271454-01</t>
  </si>
  <si>
    <t>W202004280039-01</t>
  </si>
  <si>
    <t>W202005250594-01</t>
  </si>
  <si>
    <t>W202006030432-01</t>
  </si>
  <si>
    <t>W202006301779-01</t>
  </si>
  <si>
    <t>W202010120846-01</t>
  </si>
  <si>
    <t>W202006301810-01</t>
  </si>
  <si>
    <t>W202007130187-01</t>
  </si>
  <si>
    <t>W202011030813-01</t>
  </si>
  <si>
    <t>W202007202152-01</t>
  </si>
  <si>
    <t>W202007220918-01</t>
  </si>
  <si>
    <t>W202007240788-01</t>
  </si>
  <si>
    <t>W202007281382-01</t>
  </si>
  <si>
    <t>W202010071060-01</t>
  </si>
  <si>
    <t>W202008240652-01</t>
  </si>
  <si>
    <t>W202009040314-01</t>
  </si>
  <si>
    <t>W202012310670-01</t>
  </si>
  <si>
    <t>W202012310670-02</t>
  </si>
  <si>
    <t>W202009040257-01</t>
  </si>
  <si>
    <t>W202009011035-01</t>
  </si>
  <si>
    <t>W202009110335-01</t>
  </si>
  <si>
    <t>W202009140942-01</t>
  </si>
  <si>
    <t>W202009240227-01</t>
  </si>
  <si>
    <t>W202009240616-01</t>
  </si>
  <si>
    <t>W202010081129-01</t>
  </si>
  <si>
    <t>W202011040961-01</t>
  </si>
  <si>
    <t>W202011050481-01</t>
  </si>
  <si>
    <t>W202011040027-01</t>
  </si>
  <si>
    <t>W202011040027-02</t>
  </si>
  <si>
    <t>W202010230845-01</t>
  </si>
  <si>
    <t>W202011020200-01</t>
  </si>
  <si>
    <t>W202103230899-01</t>
  </si>
  <si>
    <t>W202011250804-01</t>
  </si>
  <si>
    <t>W202011190103-01</t>
  </si>
  <si>
    <t>W202202150057-01</t>
  </si>
  <si>
    <t>W202012090583-01</t>
  </si>
  <si>
    <t>W202012140703-01</t>
  </si>
  <si>
    <t>W202012210186-01</t>
  </si>
  <si>
    <t>W202012210199-01</t>
  </si>
  <si>
    <t>W202012300021-01</t>
  </si>
  <si>
    <t>W201809280037-01</t>
  </si>
  <si>
    <t>W201811220244-01</t>
  </si>
  <si>
    <t>W201910071036-01</t>
  </si>
  <si>
    <t>W202003021725-01</t>
  </si>
  <si>
    <t>W202008170374-01</t>
  </si>
  <si>
    <t>Wypłaty w latach</t>
  </si>
  <si>
    <t>AR</t>
  </si>
  <si>
    <t>EEI</t>
  </si>
  <si>
    <t>OC</t>
  </si>
  <si>
    <t>Casco</t>
  </si>
  <si>
    <t>Razem</t>
  </si>
  <si>
    <t>wartość zbiorcza</t>
  </si>
  <si>
    <t>Ilość szkód w latach</t>
  </si>
  <si>
    <t xml:space="preserve">Regres </t>
  </si>
  <si>
    <t>000596926</t>
  </si>
  <si>
    <t>URZĄD MIEJSKI</t>
  </si>
  <si>
    <t>7012724</t>
  </si>
  <si>
    <t>Inne szkody z odpowiedzialności cywilnej</t>
  </si>
  <si>
    <t>szkoda w pojeździe</t>
  </si>
  <si>
    <t>Zakończony</t>
  </si>
  <si>
    <t>Odmówione / odrzucone</t>
  </si>
  <si>
    <t>Upadek drzewa</t>
  </si>
  <si>
    <t>Szkody spowodowane przez zwierzęta</t>
  </si>
  <si>
    <t>szkoda na osobie</t>
  </si>
  <si>
    <t>Zalanie (szkody żywiołowe)</t>
  </si>
  <si>
    <t>szkoda w mieniu</t>
  </si>
  <si>
    <t>Szkody z odpowiedzialności cywilnej</t>
  </si>
  <si>
    <t>Nieszczęśliwy wypadek</t>
  </si>
  <si>
    <t>Huragan</t>
  </si>
  <si>
    <t>Awaria</t>
  </si>
  <si>
    <t>7018398</t>
  </si>
  <si>
    <t>Szkody żywiołowe</t>
  </si>
  <si>
    <t>Uszkodzenie szyb/innych przedmiotów szklanych</t>
  </si>
  <si>
    <t>Anulowane</t>
  </si>
  <si>
    <t>Niewłaściwe wykonywanie czynności</t>
  </si>
  <si>
    <t>7022665</t>
  </si>
  <si>
    <t>Odmowa na brak dokumentów</t>
  </si>
  <si>
    <t>W  toku</t>
  </si>
  <si>
    <t>Zalanie (z przyczyn nieżywiołowych)</t>
  </si>
  <si>
    <t>7029397</t>
  </si>
  <si>
    <t>7002348</t>
  </si>
  <si>
    <t>Inne</t>
  </si>
  <si>
    <t>Uderzenie pojazdu</t>
  </si>
  <si>
    <t>7003726</t>
  </si>
  <si>
    <t>Uderzenie pioruna</t>
  </si>
  <si>
    <t>Przepięcie</t>
  </si>
  <si>
    <t>7003729</t>
  </si>
  <si>
    <t>Wandalizm</t>
  </si>
  <si>
    <t>7004864</t>
  </si>
  <si>
    <t>7004873</t>
  </si>
  <si>
    <t>Przepięcie (z przyczyn nieżywiołowych)</t>
  </si>
  <si>
    <t>7006778</t>
  </si>
  <si>
    <t>7005250</t>
  </si>
  <si>
    <t>Pożar</t>
  </si>
  <si>
    <t>Szkody spowodowane przez rośliny/drzewa</t>
  </si>
  <si>
    <t>7005257</t>
  </si>
  <si>
    <t>Zalanie - inne przyczyny</t>
  </si>
  <si>
    <t>Kradzież lub usiłowanie kradzieży</t>
  </si>
  <si>
    <t>7008347</t>
  </si>
  <si>
    <t>7008424</t>
  </si>
  <si>
    <t>Osunięcie się ziemi</t>
  </si>
  <si>
    <t>7010939</t>
  </si>
  <si>
    <t>7010986</t>
  </si>
  <si>
    <t>7015573</t>
  </si>
  <si>
    <t>Zaakceptowane</t>
  </si>
  <si>
    <t>7015574</t>
  </si>
  <si>
    <t>007010906</t>
  </si>
  <si>
    <t>MUZEUM IM. KS. DR WŁADYSŁAWA ŁĘGI W GRUDZIĄDZU</t>
  </si>
  <si>
    <t>7010966</t>
  </si>
  <si>
    <t>870514722</t>
  </si>
  <si>
    <t>CENTRUM KULTURY TEATR</t>
  </si>
  <si>
    <t>7005253</t>
  </si>
  <si>
    <t>7008362</t>
  </si>
  <si>
    <t>7015570</t>
  </si>
  <si>
    <t>Ubezpieczający 
REGON</t>
  </si>
  <si>
    <t>Ubezpieczony 
REGON</t>
  </si>
  <si>
    <t>Ubezpieczony 
Nazwa</t>
  </si>
  <si>
    <t>Typ 
Polisy</t>
  </si>
  <si>
    <t>Polisa 
Numer</t>
  </si>
  <si>
    <t>Zdarzenie 
Numer</t>
  </si>
  <si>
    <t>Zdarzenie 
Data do</t>
  </si>
  <si>
    <t>Roszczenie 
Data zgłoszenia</t>
  </si>
  <si>
    <t>Roszczenie 
Przyczyna powstania szkody</t>
  </si>
  <si>
    <t>Roszczenie 
Rodzaj szkody</t>
  </si>
  <si>
    <t>Roszczenie 
Status</t>
  </si>
  <si>
    <t>Wpłaty 
Wypłaty</t>
  </si>
  <si>
    <t xml:space="preserve">Rezerwa 
PLN </t>
  </si>
  <si>
    <t>Stan na 24 maja 2024 r.</t>
  </si>
  <si>
    <t>Stan na 12 września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</si>
</sst>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F800]dddd\,\ mmmm\ dd\,\ yyyy"/>
    <numFmt numFmtId="165" formatCode="_-* #,##0\ _z_ł_-;\-* #,##0\ _z_ł_-;_-* &quot;-&quot;\ _z_ł_-;_-@_-"/>
    <numFmt numFmtId="166" formatCode="yyyy\-mm\-dd"/>
  </numFmts>
  <fonts count="11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0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rgb="FF4A4A4A"/>
      <name val="Arial"/>
      <family val="2"/>
      <charset val="238"/>
    </font>
    <font>
      <sz val="10"/>
      <color rgb="FF4A4A4A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4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" fontId="3" fillId="2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5" fillId="4" borderId="0" xfId="0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4" fontId="2" fillId="4" borderId="3" xfId="0" applyNumberFormat="1" applyFont="1" applyFill="1" applyBorder="1" applyAlignment="1">
      <alignment vertical="center"/>
    </xf>
    <xf numFmtId="44" fontId="2" fillId="4" borderId="4" xfId="0" applyNumberFormat="1" applyFont="1" applyFill="1" applyBorder="1" applyAlignment="1">
      <alignment vertical="center"/>
    </xf>
    <xf numFmtId="164" fontId="0" fillId="3" borderId="1" xfId="0" applyNumberFormat="1" applyFill="1" applyBorder="1" applyAlignment="1">
      <alignment horizontal="right" vertical="center"/>
    </xf>
    <xf numFmtId="44" fontId="0" fillId="3" borderId="1" xfId="0" applyNumberFormat="1" applyFill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44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0" fillId="3" borderId="1" xfId="0" applyNumberForma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44" fontId="8" fillId="3" borderId="1" xfId="0" applyNumberFormat="1" applyFont="1" applyFill="1" applyBorder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2" fillId="0" borderId="3" xfId="0" applyNumberFormat="1" applyFont="1" applyBorder="1" applyAlignment="1">
      <alignment vertical="center"/>
    </xf>
    <xf numFmtId="44" fontId="5" fillId="5" borderId="4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65" fontId="0" fillId="3" borderId="1" xfId="0" applyNumberForma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3" xfId="0" applyNumberFormat="1" applyFont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horizontal="left" vertical="center" wrapText="1"/>
    </xf>
    <xf numFmtId="40" fontId="10" fillId="0" borderId="0" xfId="0" applyNumberFormat="1" applyFont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166" fontId="10" fillId="3" borderId="1" xfId="0" applyNumberFormat="1" applyFont="1" applyFill="1" applyBorder="1" applyAlignment="1">
      <alignment horizontal="left" vertical="center" wrapText="1"/>
    </xf>
    <xf numFmtId="40" fontId="10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</cellXfs>
  <cellStyles count="1">
    <cellStyle name="Normalny" xfId="0" builtinId="0"/>
  </cellStyles>
  <dxfs count="200">
    <dxf>
      <numFmt numFmtId="165" formatCode="_-* #,##0\ _z_ł_-;\-* #,##0\ _z_ł_-;_-* &quot;-&quot;\ _z_ł_-;_-@_-"/>
    </dxf>
    <dxf>
      <fill>
        <patternFill patternType="solid">
          <bgColor theme="9" tint="0.79998168889431442"/>
        </patternFill>
      </fill>
    </dxf>
    <dxf>
      <font>
        <b/>
      </font>
    </dxf>
    <dxf>
      <font>
        <sz val="11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right"/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9" tint="0.79998168889431442"/>
        </patternFill>
      </fill>
    </dxf>
    <dxf>
      <font>
        <b/>
      </font>
    </dxf>
    <dxf>
      <font>
        <sz val="11"/>
      </font>
    </dxf>
    <dxf>
      <font>
        <sz val="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zł&quot;_-;\-* #,##0.00\ &quot;zł&quot;_-;_-* &quot;-&quot;??\ &quot;zł&quot;_-;_-@_-"/>
    </dxf>
    <dxf>
      <alignment horizontal="right"/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9" tint="0.79998168889431442"/>
        </patternFill>
      </fill>
    </dxf>
    <dxf>
      <font>
        <b/>
      </font>
    </dxf>
    <dxf>
      <font>
        <sz val="11"/>
      </font>
    </dxf>
    <dxf>
      <font>
        <sz val="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left"/>
    </dxf>
    <dxf>
      <font>
        <color theme="0"/>
      </font>
    </dxf>
    <dxf>
      <fill>
        <patternFill patternType="solid">
          <bgColor theme="9" tint="-0.499984740745262"/>
        </patternFill>
      </fill>
    </dxf>
    <dxf>
      <numFmt numFmtId="165" formatCode="_-* #,##0\ _z_ł_-;\-* #,##0\ _z_ł_-;_-* &quot;-&quot;\ _z_ł_-;_-@_-"/>
    </dxf>
    <dxf>
      <alignment horizontal="right"/>
    </dxf>
    <dxf>
      <font>
        <color theme="0"/>
      </font>
    </dxf>
    <dxf>
      <fill>
        <patternFill>
          <bgColor theme="9" tint="-0.499984740745262"/>
        </patternFill>
      </fill>
    </dxf>
    <dxf>
      <alignment horizontal="center"/>
    </dxf>
    <dxf>
      <fill>
        <patternFill patternType="solid">
          <bgColor theme="9" tint="0.79998168889431442"/>
        </patternFill>
      </fill>
    </dxf>
    <dxf>
      <font>
        <b/>
      </font>
    </dxf>
    <dxf>
      <font>
        <sz val="11"/>
      </font>
    </dxf>
    <dxf>
      <font>
        <sz val="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left"/>
    </dxf>
    <dxf>
      <font>
        <color theme="0"/>
      </font>
    </dxf>
    <dxf>
      <fill>
        <patternFill patternType="solid">
          <bgColor theme="9" tint="-0.499984740745262"/>
        </patternFill>
      </fill>
    </dxf>
    <dxf>
      <alignment horizontal="right"/>
    </dxf>
    <dxf>
      <font>
        <color theme="0"/>
      </font>
    </dxf>
    <dxf>
      <fill>
        <patternFill>
          <bgColor theme="9" tint="-0.499984740745262"/>
        </patternFill>
      </fill>
    </dxf>
    <dxf>
      <alignment horizontal="center"/>
    </dxf>
    <dxf>
      <fill>
        <patternFill patternType="solid">
          <bgColor theme="9" tint="0.79998168889431442"/>
        </patternFill>
      </fill>
    </dxf>
    <dxf>
      <font>
        <b/>
      </font>
    </dxf>
    <dxf>
      <font>
        <sz val="11"/>
      </font>
    </dxf>
    <dxf>
      <font>
        <sz val="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 Więcławski" refreshedDate="45252.467688888886" createdVersion="8" refreshedVersion="8" minRefreshableVersion="3" recordCount="390" xr:uid="{7A9B4C22-0268-4612-9B47-7B7225883A13}">
  <cacheSource type="worksheet">
    <worksheetSource ref="B4:M394" sheet="Warta (2018-2020)"/>
  </cacheSource>
  <cacheFields count="12">
    <cacheField name="Lp." numFmtId="0">
      <sharedItems containsSemiMixedTypes="0" containsString="0" containsNumber="1" containsInteger="1" minValue="1" maxValue="390"/>
    </cacheField>
    <cacheField name="Numer _x000a_polisy" numFmtId="0">
      <sharedItems/>
    </cacheField>
    <cacheField name="Ubezpieczenie _x000a_od" numFmtId="164">
      <sharedItems containsSemiMixedTypes="0" containsNonDate="0" containsDate="1" containsString="0" minDate="2018-01-01T00:00:00" maxDate="2020-01-03T00:00:00"/>
    </cacheField>
    <cacheField name="Ubezpieczenie _x000a_do" numFmtId="164">
      <sharedItems containsSemiMixedTypes="0" containsNonDate="0" containsDate="1" containsString="0" minDate="2018-12-31T00:00:00" maxDate="2021-01-02T00:00:00"/>
    </cacheField>
    <cacheField name="Numer sprawy" numFmtId="0">
      <sharedItems containsBlank="1"/>
    </cacheField>
    <cacheField name="Data _x000a_zdarzenia" numFmtId="164">
      <sharedItems containsSemiMixedTypes="0" containsNonDate="0" containsDate="1" containsString="0" minDate="2018-01-01T00:00:00" maxDate="2021-01-01T00:00:00"/>
    </cacheField>
    <cacheField name="Miesiąc" numFmtId="1">
      <sharedItems containsSemiMixedTypes="0" containsString="0" containsNumber="1" containsInteger="1" minValue="1" maxValue="12" count="12">
        <n v="5"/>
        <n v="11"/>
        <n v="9"/>
        <n v="10"/>
        <n v="12"/>
        <n v="6"/>
        <n v="1"/>
        <n v="2"/>
        <n v="3"/>
        <n v="4"/>
        <n v="7"/>
        <n v="8"/>
      </sharedItems>
    </cacheField>
    <cacheField name="Rok" numFmtId="1">
      <sharedItems containsSemiMixedTypes="0" containsString="0" containsNumber="1" containsInteger="1" minValue="2018" maxValue="2023" count="6">
        <n v="2018"/>
        <n v="2019"/>
        <n v="2020"/>
        <n v="2021" u="1"/>
        <n v="2022" u="1"/>
        <n v="2023" u="1"/>
      </sharedItems>
    </cacheField>
    <cacheField name="Data _x000a_zgłoszenia" numFmtId="164">
      <sharedItems containsSemiMixedTypes="0" containsNonDate="0" containsDate="1" containsString="0" minDate="2018-01-12T00:00:00" maxDate="2022-02-15T00:00:00"/>
    </cacheField>
    <cacheField name="Rodzaj ubezpieczenia" numFmtId="0">
      <sharedItems count="6">
        <s v="sprzęt elektroniczny (EEI)"/>
        <s v="casco tramwajów"/>
        <s v="mienie (AR)"/>
        <s v="szyby (AR)"/>
        <s v="OC działalności"/>
        <s v="NNW"/>
      </sharedItems>
    </cacheField>
    <cacheField name="Wypłata" numFmtId="44">
      <sharedItems containsSemiMixedTypes="0" containsString="0" containsNumber="1" containsInteger="1" minValue="0" maxValue="98936"/>
    </cacheField>
    <cacheField name="Rezerwa" numFmtId="44">
      <sharedItems containsSemiMixedTypes="0" containsString="0" containsNumber="1" containsInteger="1" minValue="0" maxValue="113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0">
  <r>
    <n v="1"/>
    <s v="908210445488"/>
    <d v="2018-01-01T00:00:00"/>
    <d v="2018-12-31T00:00:00"/>
    <s v="W201806071368-01"/>
    <d v="2018-05-21T00:00:00"/>
    <x v="0"/>
    <x v="0"/>
    <d v="2018-06-07T00:00:00"/>
    <x v="0"/>
    <n v="10014"/>
    <n v="0"/>
  </r>
  <r>
    <n v="2"/>
    <s v="908210445488"/>
    <d v="2018-01-01T00:00:00"/>
    <d v="2018-12-31T00:00:00"/>
    <s v="W201811220384-01"/>
    <d v="2018-11-20T00:00:00"/>
    <x v="1"/>
    <x v="0"/>
    <d v="2018-11-22T00:00:00"/>
    <x v="0"/>
    <n v="14268"/>
    <n v="0"/>
  </r>
  <r>
    <n v="3"/>
    <s v="908210445503"/>
    <d v="2019-01-01T00:00:00"/>
    <d v="2019-12-31T00:00:00"/>
    <s v="W201909120290-01"/>
    <d v="2019-09-04T00:00:00"/>
    <x v="2"/>
    <x v="1"/>
    <d v="2019-09-11T00:00:00"/>
    <x v="0"/>
    <n v="2199"/>
    <n v="0"/>
  </r>
  <r>
    <n v="4"/>
    <s v="908210445503"/>
    <d v="2019-01-01T00:00:00"/>
    <d v="2019-12-31T00:00:00"/>
    <s v="W201910230195-01"/>
    <d v="2019-10-03T00:00:00"/>
    <x v="3"/>
    <x v="1"/>
    <d v="2019-10-23T00:00:00"/>
    <x v="0"/>
    <n v="2600"/>
    <n v="0"/>
  </r>
  <r>
    <n v="5"/>
    <s v="908210445504"/>
    <d v="2019-01-01T00:00:00"/>
    <d v="2019-12-31T00:00:00"/>
    <s v="W202002101476-01"/>
    <d v="2019-11-20T00:00:00"/>
    <x v="1"/>
    <x v="1"/>
    <d v="2020-02-10T00:00:00"/>
    <x v="0"/>
    <n v="12163"/>
    <n v="0"/>
  </r>
  <r>
    <n v="6"/>
    <s v="912700350369"/>
    <d v="2020-01-01T00:00:00"/>
    <d v="2020-12-31T00:00:00"/>
    <s v="W202010130336-01"/>
    <d v="2020-09-14T00:00:00"/>
    <x v="2"/>
    <x v="2"/>
    <d v="2020-10-12T00:00:00"/>
    <x v="0"/>
    <n v="1433"/>
    <n v="0"/>
  </r>
  <r>
    <n v="7"/>
    <s v="912700350369"/>
    <d v="2020-01-01T00:00:00"/>
    <d v="2020-12-31T00:00:00"/>
    <s v="W202009230559-01"/>
    <d v="2020-09-18T00:00:00"/>
    <x v="2"/>
    <x v="2"/>
    <d v="2020-09-22T00:00:00"/>
    <x v="0"/>
    <n v="660"/>
    <n v="0"/>
  </r>
  <r>
    <n v="8"/>
    <s v="912700350369"/>
    <d v="2020-01-01T00:00:00"/>
    <d v="2020-12-31T00:00:00"/>
    <s v="W202009230517-01"/>
    <d v="2020-09-21T00:00:00"/>
    <x v="2"/>
    <x v="2"/>
    <d v="2020-09-22T00:00:00"/>
    <x v="0"/>
    <n v="4566"/>
    <n v="0"/>
  </r>
  <r>
    <n v="9"/>
    <s v="912700350369"/>
    <d v="2020-01-01T00:00:00"/>
    <d v="2020-12-31T00:00:00"/>
    <s v="W202011021217-01"/>
    <d v="2020-10-29T00:00:00"/>
    <x v="3"/>
    <x v="2"/>
    <d v="2020-11-02T00:00:00"/>
    <x v="0"/>
    <n v="800"/>
    <n v="0"/>
  </r>
  <r>
    <n v="10"/>
    <s v="912700350369"/>
    <d v="2020-01-01T00:00:00"/>
    <d v="2020-12-31T00:00:00"/>
    <s v="W202011021973-01"/>
    <d v="2020-10-29T00:00:00"/>
    <x v="3"/>
    <x v="2"/>
    <d v="2020-11-02T00:00:00"/>
    <x v="0"/>
    <n v="2489"/>
    <n v="0"/>
  </r>
  <r>
    <n v="11"/>
    <s v="912700350369"/>
    <d v="2020-01-01T00:00:00"/>
    <d v="2020-12-31T00:00:00"/>
    <s v="W202012100255-01"/>
    <d v="2020-12-02T00:00:00"/>
    <x v="4"/>
    <x v="2"/>
    <d v="2020-12-09T00:00:00"/>
    <x v="0"/>
    <n v="1836"/>
    <n v="0"/>
  </r>
  <r>
    <n v="12"/>
    <s v="908210560135"/>
    <d v="2020-01-01T00:00:00"/>
    <d v="2020-12-31T00:00:00"/>
    <s v="W202006190328-01"/>
    <d v="2020-06-12T00:00:00"/>
    <x v="5"/>
    <x v="2"/>
    <d v="2020-06-18T00:00:00"/>
    <x v="1"/>
    <n v="1988"/>
    <n v="0"/>
  </r>
  <r>
    <n v="13"/>
    <s v="908210445481"/>
    <d v="2018-01-01T00:00:00"/>
    <d v="2018-12-31T00:00:00"/>
    <s v="W201802060629-01"/>
    <d v="2018-01-01T00:00:00"/>
    <x v="6"/>
    <x v="0"/>
    <d v="2018-02-06T00:00:00"/>
    <x v="2"/>
    <n v="365"/>
    <n v="0"/>
  </r>
  <r>
    <n v="14"/>
    <s v="908210445481"/>
    <d v="2018-01-01T00:00:00"/>
    <d v="2018-12-31T00:00:00"/>
    <s v="W201801150153-01"/>
    <d v="2018-01-01T00:00:00"/>
    <x v="6"/>
    <x v="0"/>
    <d v="2018-01-12T00:00:00"/>
    <x v="3"/>
    <n v="964"/>
    <n v="0"/>
  </r>
  <r>
    <n v="15"/>
    <s v="908210445481"/>
    <d v="2018-01-01T00:00:00"/>
    <d v="2018-12-31T00:00:00"/>
    <s v="W201801150157-01"/>
    <d v="2018-01-02T00:00:00"/>
    <x v="6"/>
    <x v="0"/>
    <d v="2018-01-15T00:00:00"/>
    <x v="3"/>
    <n v="847"/>
    <n v="0"/>
  </r>
  <r>
    <n v="16"/>
    <s v="908210445480"/>
    <d v="2018-01-01T00:00:00"/>
    <d v="2018-12-31T00:00:00"/>
    <s v="W201808240301-01"/>
    <d v="2018-02-07T00:00:00"/>
    <x v="7"/>
    <x v="0"/>
    <d v="2018-08-23T00:00:00"/>
    <x v="2"/>
    <n v="9436"/>
    <n v="0"/>
  </r>
  <r>
    <n v="17"/>
    <s v="908210445481"/>
    <d v="2018-01-01T00:00:00"/>
    <d v="2018-12-31T00:00:00"/>
    <s v="W201803061650-01"/>
    <d v="2018-02-09T00:00:00"/>
    <x v="7"/>
    <x v="0"/>
    <d v="2018-03-06T00:00:00"/>
    <x v="3"/>
    <n v="466"/>
    <n v="0"/>
  </r>
  <r>
    <n v="18"/>
    <s v="908210445480"/>
    <d v="2018-01-01T00:00:00"/>
    <d v="2018-12-31T00:00:00"/>
    <s v="W201804040579-01"/>
    <d v="2018-02-12T00:00:00"/>
    <x v="7"/>
    <x v="0"/>
    <d v="2018-04-04T00:00:00"/>
    <x v="2"/>
    <n v="3075"/>
    <n v="0"/>
  </r>
  <r>
    <n v="19"/>
    <s v="908210445480"/>
    <d v="2018-01-01T00:00:00"/>
    <d v="2018-12-31T00:00:00"/>
    <s v="W201807100754-01"/>
    <d v="2018-02-12T00:00:00"/>
    <x v="7"/>
    <x v="0"/>
    <d v="2018-07-10T00:00:00"/>
    <x v="2"/>
    <n v="0"/>
    <n v="0"/>
  </r>
  <r>
    <n v="20"/>
    <s v="908210445480"/>
    <d v="2018-01-01T00:00:00"/>
    <d v="2018-12-31T00:00:00"/>
    <s v="W201802230596-01"/>
    <d v="2018-02-14T00:00:00"/>
    <x v="7"/>
    <x v="0"/>
    <d v="2018-02-23T00:00:00"/>
    <x v="3"/>
    <n v="130"/>
    <n v="0"/>
  </r>
  <r>
    <n v="21"/>
    <s v="908210445480"/>
    <d v="2018-01-01T00:00:00"/>
    <d v="2018-12-31T00:00:00"/>
    <s v="W201803090300-01"/>
    <d v="2018-03-09T00:00:00"/>
    <x v="8"/>
    <x v="0"/>
    <d v="2018-03-09T00:00:00"/>
    <x v="2"/>
    <n v="2773"/>
    <n v="0"/>
  </r>
  <r>
    <n v="22"/>
    <s v="908210445483"/>
    <d v="2018-01-01T00:00:00"/>
    <d v="2018-12-31T00:00:00"/>
    <s v="W201803121338-01"/>
    <d v="2018-03-11T00:00:00"/>
    <x v="8"/>
    <x v="0"/>
    <d v="2018-03-12T00:00:00"/>
    <x v="2"/>
    <n v="98936"/>
    <n v="0"/>
  </r>
  <r>
    <n v="23"/>
    <s v="908210445480"/>
    <d v="2018-01-01T00:00:00"/>
    <d v="2018-12-31T00:00:00"/>
    <s v="W201803192096-01"/>
    <d v="2018-03-12T00:00:00"/>
    <x v="8"/>
    <x v="0"/>
    <d v="2018-03-19T00:00:00"/>
    <x v="2"/>
    <n v="681"/>
    <n v="0"/>
  </r>
  <r>
    <n v="24"/>
    <s v="908210445480"/>
    <d v="2018-01-01T00:00:00"/>
    <d v="2018-12-31T00:00:00"/>
    <s v="W201804130312-01"/>
    <d v="2018-04-11T00:00:00"/>
    <x v="9"/>
    <x v="0"/>
    <d v="2018-04-13T00:00:00"/>
    <x v="3"/>
    <n v="523"/>
    <n v="0"/>
  </r>
  <r>
    <n v="25"/>
    <s v="908210445481"/>
    <d v="2018-01-01T00:00:00"/>
    <d v="2018-12-31T00:00:00"/>
    <s v="W201805151408-01"/>
    <d v="2018-04-23T00:00:00"/>
    <x v="9"/>
    <x v="0"/>
    <d v="2018-05-15T00:00:00"/>
    <x v="2"/>
    <n v="318"/>
    <n v="0"/>
  </r>
  <r>
    <n v="26"/>
    <s v="908210445480"/>
    <d v="2018-01-01T00:00:00"/>
    <d v="2018-12-31T00:00:00"/>
    <s v="W201804270142-01"/>
    <d v="2018-04-26T00:00:00"/>
    <x v="9"/>
    <x v="0"/>
    <d v="2018-04-27T00:00:00"/>
    <x v="2"/>
    <n v="448"/>
    <n v="0"/>
  </r>
  <r>
    <n v="27"/>
    <s v="908210445480"/>
    <d v="2018-01-01T00:00:00"/>
    <d v="2018-12-31T00:00:00"/>
    <s v="W201805081703-01"/>
    <d v="2018-05-07T00:00:00"/>
    <x v="0"/>
    <x v="0"/>
    <d v="2018-05-08T00:00:00"/>
    <x v="2"/>
    <n v="2251"/>
    <n v="0"/>
  </r>
  <r>
    <n v="28"/>
    <s v="908210445480"/>
    <d v="2018-01-01T00:00:00"/>
    <d v="2018-12-31T00:00:00"/>
    <s v="W201805081712-01"/>
    <d v="2018-05-07T00:00:00"/>
    <x v="0"/>
    <x v="0"/>
    <d v="2018-05-08T00:00:00"/>
    <x v="2"/>
    <n v="0"/>
    <n v="0"/>
  </r>
  <r>
    <n v="29"/>
    <s v="908210445480"/>
    <d v="2018-01-01T00:00:00"/>
    <d v="2018-12-31T00:00:00"/>
    <s v="W201805111557-01"/>
    <d v="2018-05-07T00:00:00"/>
    <x v="0"/>
    <x v="0"/>
    <d v="2018-05-11T00:00:00"/>
    <x v="2"/>
    <n v="2000"/>
    <n v="0"/>
  </r>
  <r>
    <n v="30"/>
    <s v="908210445481"/>
    <d v="2018-01-01T00:00:00"/>
    <d v="2018-12-31T00:00:00"/>
    <s v="W201805230205-01"/>
    <d v="2018-05-20T00:00:00"/>
    <x v="0"/>
    <x v="0"/>
    <d v="2018-05-22T00:00:00"/>
    <x v="2"/>
    <n v="970"/>
    <n v="0"/>
  </r>
  <r>
    <n v="31"/>
    <s v="908210445484"/>
    <d v="2018-01-01T00:00:00"/>
    <d v="2018-12-31T00:00:00"/>
    <s v="W201806080035-01"/>
    <d v="2018-05-21T00:00:00"/>
    <x v="0"/>
    <x v="0"/>
    <d v="2018-06-07T00:00:00"/>
    <x v="3"/>
    <n v="1205"/>
    <n v="0"/>
  </r>
  <r>
    <n v="32"/>
    <s v="908210445480"/>
    <d v="2018-01-01T00:00:00"/>
    <d v="2018-12-31T00:00:00"/>
    <s v="W201805251273-01"/>
    <d v="2018-05-22T00:00:00"/>
    <x v="0"/>
    <x v="0"/>
    <d v="2018-05-25T00:00:00"/>
    <x v="2"/>
    <n v="1736"/>
    <n v="0"/>
  </r>
  <r>
    <n v="33"/>
    <s v="908210445480"/>
    <d v="2018-01-01T00:00:00"/>
    <d v="2018-12-31T00:00:00"/>
    <s v="W201806010387-01"/>
    <d v="2018-05-27T00:00:00"/>
    <x v="0"/>
    <x v="0"/>
    <d v="2018-05-30T00:00:00"/>
    <x v="2"/>
    <n v="2789"/>
    <n v="0"/>
  </r>
  <r>
    <n v="34"/>
    <s v="908210445480"/>
    <d v="2018-01-01T00:00:00"/>
    <d v="2018-12-31T00:00:00"/>
    <s v="W201806010062-01"/>
    <d v="2018-05-28T00:00:00"/>
    <x v="0"/>
    <x v="0"/>
    <d v="2018-05-30T00:00:00"/>
    <x v="2"/>
    <n v="311"/>
    <n v="0"/>
  </r>
  <r>
    <n v="35"/>
    <s v="908210445480"/>
    <d v="2018-01-01T00:00:00"/>
    <d v="2018-12-31T00:00:00"/>
    <s v="W201806130735-01"/>
    <d v="2018-05-28T00:00:00"/>
    <x v="0"/>
    <x v="0"/>
    <d v="2018-06-12T00:00:00"/>
    <x v="2"/>
    <n v="457"/>
    <n v="0"/>
  </r>
  <r>
    <n v="36"/>
    <s v="908210445481"/>
    <d v="2018-01-01T00:00:00"/>
    <d v="2018-12-31T00:00:00"/>
    <s v="W201806050185-01"/>
    <d v="2018-05-28T00:00:00"/>
    <x v="0"/>
    <x v="0"/>
    <d v="2018-06-04T00:00:00"/>
    <x v="3"/>
    <n v="731"/>
    <n v="0"/>
  </r>
  <r>
    <n v="37"/>
    <s v="908210445481"/>
    <d v="2018-01-01T00:00:00"/>
    <d v="2018-12-31T00:00:00"/>
    <s v="W201806050148-01"/>
    <d v="2018-06-03T00:00:00"/>
    <x v="5"/>
    <x v="0"/>
    <d v="2018-06-04T00:00:00"/>
    <x v="3"/>
    <n v="979"/>
    <n v="0"/>
  </r>
  <r>
    <n v="38"/>
    <s v="908210445480"/>
    <d v="2018-01-01T00:00:00"/>
    <d v="2018-12-31T00:00:00"/>
    <s v="W202101201035-01"/>
    <d v="2018-06-07T00:00:00"/>
    <x v="5"/>
    <x v="0"/>
    <d v="2021-01-20T00:00:00"/>
    <x v="2"/>
    <n v="6630"/>
    <n v="0"/>
  </r>
  <r>
    <n v="39"/>
    <s v="908210445480"/>
    <d v="2018-01-01T00:00:00"/>
    <d v="2018-12-31T00:00:00"/>
    <s v="W201807090151-01"/>
    <d v="2018-06-30T00:00:00"/>
    <x v="5"/>
    <x v="0"/>
    <d v="2018-07-06T00:00:00"/>
    <x v="2"/>
    <n v="1300"/>
    <n v="0"/>
  </r>
  <r>
    <n v="40"/>
    <s v="908210445480"/>
    <d v="2018-01-01T00:00:00"/>
    <d v="2018-12-31T00:00:00"/>
    <s v="W201807060547-01"/>
    <d v="2018-07-05T00:00:00"/>
    <x v="10"/>
    <x v="0"/>
    <d v="2018-07-06T00:00:00"/>
    <x v="3"/>
    <n v="1180"/>
    <n v="0"/>
  </r>
  <r>
    <n v="41"/>
    <s v="908210445481"/>
    <d v="2018-01-01T00:00:00"/>
    <d v="2018-12-31T00:00:00"/>
    <s v="W201807180059-01"/>
    <d v="2018-07-13T00:00:00"/>
    <x v="10"/>
    <x v="0"/>
    <d v="2018-07-16T00:00:00"/>
    <x v="2"/>
    <n v="1599"/>
    <n v="0"/>
  </r>
  <r>
    <n v="42"/>
    <s v="908210445480"/>
    <d v="2018-01-01T00:00:00"/>
    <d v="2018-12-31T00:00:00"/>
    <s v="W201808011525-01"/>
    <d v="2018-07-31T00:00:00"/>
    <x v="10"/>
    <x v="0"/>
    <d v="2018-08-01T00:00:00"/>
    <x v="3"/>
    <n v="250"/>
    <n v="0"/>
  </r>
  <r>
    <n v="43"/>
    <s v="908210445480"/>
    <d v="2018-01-01T00:00:00"/>
    <d v="2018-12-31T00:00:00"/>
    <s v="W201809051301-01"/>
    <d v="2018-09-02T00:00:00"/>
    <x v="2"/>
    <x v="0"/>
    <d v="2018-09-05T00:00:00"/>
    <x v="2"/>
    <n v="1944"/>
    <n v="0"/>
  </r>
  <r>
    <n v="44"/>
    <s v="908210445480"/>
    <d v="2018-01-01T00:00:00"/>
    <d v="2018-12-31T00:00:00"/>
    <s v="W201809131062-01"/>
    <d v="2018-09-11T00:00:00"/>
    <x v="2"/>
    <x v="0"/>
    <d v="2018-09-13T00:00:00"/>
    <x v="3"/>
    <n v="415"/>
    <n v="0"/>
  </r>
  <r>
    <n v="45"/>
    <s v="908210445480"/>
    <d v="2018-01-01T00:00:00"/>
    <d v="2018-12-31T00:00:00"/>
    <s v="W201809181351-01"/>
    <d v="2018-09-18T00:00:00"/>
    <x v="2"/>
    <x v="0"/>
    <d v="2018-09-18T00:00:00"/>
    <x v="2"/>
    <n v="331"/>
    <n v="0"/>
  </r>
  <r>
    <n v="46"/>
    <s v="908210445484"/>
    <d v="2018-01-01T00:00:00"/>
    <d v="2018-12-31T00:00:00"/>
    <s v="W201809271231-01"/>
    <d v="2018-09-24T00:00:00"/>
    <x v="2"/>
    <x v="0"/>
    <d v="2018-09-27T00:00:00"/>
    <x v="3"/>
    <n v="3752"/>
    <n v="0"/>
  </r>
  <r>
    <n v="47"/>
    <s v="908210445480"/>
    <d v="2018-01-01T00:00:00"/>
    <d v="2018-12-31T00:00:00"/>
    <s v="W201810021707-01"/>
    <d v="2018-09-29T00:00:00"/>
    <x v="2"/>
    <x v="0"/>
    <d v="2018-10-02T00:00:00"/>
    <x v="2"/>
    <n v="1907"/>
    <n v="0"/>
  </r>
  <r>
    <n v="48"/>
    <s v="908210445480"/>
    <d v="2018-01-01T00:00:00"/>
    <d v="2018-12-31T00:00:00"/>
    <s v="W201810250969-01"/>
    <d v="2018-10-23T00:00:00"/>
    <x v="3"/>
    <x v="0"/>
    <d v="2018-10-24T00:00:00"/>
    <x v="2"/>
    <n v="2798"/>
    <n v="0"/>
  </r>
  <r>
    <n v="49"/>
    <s v="908210445480"/>
    <d v="2018-01-01T00:00:00"/>
    <d v="2018-12-31T00:00:00"/>
    <s v="W201810310469-01"/>
    <d v="2018-10-25T00:00:00"/>
    <x v="3"/>
    <x v="0"/>
    <d v="2018-10-31T00:00:00"/>
    <x v="3"/>
    <n v="246"/>
    <n v="0"/>
  </r>
  <r>
    <n v="50"/>
    <s v="908210445481"/>
    <d v="2018-01-01T00:00:00"/>
    <d v="2018-12-31T00:00:00"/>
    <s v="W201811060380-01"/>
    <d v="2018-10-26T00:00:00"/>
    <x v="3"/>
    <x v="0"/>
    <d v="2018-11-06T00:00:00"/>
    <x v="3"/>
    <n v="1674"/>
    <n v="0"/>
  </r>
  <r>
    <n v="51"/>
    <s v="908210445481"/>
    <d v="2018-01-01T00:00:00"/>
    <d v="2018-12-31T00:00:00"/>
    <s v="W201811080833-01"/>
    <d v="2018-11-05T00:00:00"/>
    <x v="1"/>
    <x v="0"/>
    <d v="2018-11-08T00:00:00"/>
    <x v="3"/>
    <n v="576"/>
    <n v="0"/>
  </r>
  <r>
    <n v="52"/>
    <s v="908210445481"/>
    <d v="2018-01-01T00:00:00"/>
    <d v="2018-12-31T00:00:00"/>
    <s v="W201811080846-01"/>
    <d v="2018-11-05T00:00:00"/>
    <x v="1"/>
    <x v="0"/>
    <d v="2018-11-08T00:00:00"/>
    <x v="3"/>
    <n v="360"/>
    <n v="0"/>
  </r>
  <r>
    <n v="53"/>
    <s v="908210445481"/>
    <d v="2018-01-01T00:00:00"/>
    <d v="2018-12-31T00:00:00"/>
    <s v="W201811192042-01"/>
    <d v="2018-11-16T00:00:00"/>
    <x v="1"/>
    <x v="0"/>
    <d v="2018-11-16T00:00:00"/>
    <x v="3"/>
    <n v="1079"/>
    <n v="0"/>
  </r>
  <r>
    <n v="54"/>
    <s v="908210445481"/>
    <d v="2018-01-01T00:00:00"/>
    <d v="2018-12-31T00:00:00"/>
    <s v="W201811220365-01"/>
    <d v="2018-11-20T00:00:00"/>
    <x v="1"/>
    <x v="0"/>
    <d v="2018-11-21T00:00:00"/>
    <x v="3"/>
    <n v="236"/>
    <n v="0"/>
  </r>
  <r>
    <n v="55"/>
    <s v="908210445480"/>
    <d v="2018-01-01T00:00:00"/>
    <d v="2018-12-31T00:00:00"/>
    <s v="W201811260135-01"/>
    <d v="2018-11-21T00:00:00"/>
    <x v="1"/>
    <x v="0"/>
    <d v="2018-11-23T00:00:00"/>
    <x v="3"/>
    <n v="170"/>
    <n v="0"/>
  </r>
  <r>
    <n v="56"/>
    <s v="908210445480"/>
    <d v="2018-01-01T00:00:00"/>
    <d v="2018-12-31T00:00:00"/>
    <s v="W201812041403-01"/>
    <d v="2018-12-01T00:00:00"/>
    <x v="4"/>
    <x v="0"/>
    <d v="2018-12-04T00:00:00"/>
    <x v="2"/>
    <n v="1051"/>
    <n v="0"/>
  </r>
  <r>
    <n v="57"/>
    <s v="908210445481"/>
    <d v="2018-01-01T00:00:00"/>
    <d v="2018-12-31T00:00:00"/>
    <s v="W201901110124-01"/>
    <d v="2018-12-16T00:00:00"/>
    <x v="4"/>
    <x v="0"/>
    <d v="2019-01-10T00:00:00"/>
    <x v="2"/>
    <n v="1992"/>
    <n v="0"/>
  </r>
  <r>
    <n v="58"/>
    <s v="908210445481"/>
    <d v="2018-01-01T00:00:00"/>
    <d v="2018-12-31T00:00:00"/>
    <s v="W201901110122-01"/>
    <d v="2018-12-17T00:00:00"/>
    <x v="4"/>
    <x v="0"/>
    <d v="2019-01-10T00:00:00"/>
    <x v="3"/>
    <n v="343"/>
    <n v="0"/>
  </r>
  <r>
    <n v="59"/>
    <s v="908210445497"/>
    <d v="2019-01-01T00:00:00"/>
    <d v="2019-12-31T00:00:00"/>
    <s v="W201901220348-01"/>
    <d v="2019-01-14T00:00:00"/>
    <x v="6"/>
    <x v="1"/>
    <d v="2019-01-21T00:00:00"/>
    <x v="3"/>
    <n v="1996"/>
    <n v="0"/>
  </r>
  <r>
    <n v="60"/>
    <s v="908210445496"/>
    <d v="2019-01-01T00:00:00"/>
    <d v="2019-12-31T00:00:00"/>
    <s v="W201902070050-01"/>
    <d v="2019-02-04T00:00:00"/>
    <x v="7"/>
    <x v="1"/>
    <d v="2019-02-06T00:00:00"/>
    <x v="2"/>
    <n v="2568"/>
    <n v="0"/>
  </r>
  <r>
    <n v="61"/>
    <s v="908210445497"/>
    <d v="2019-01-01T00:00:00"/>
    <d v="2019-12-31T00:00:00"/>
    <s v="W201902121530-01"/>
    <d v="2019-02-08T00:00:00"/>
    <x v="7"/>
    <x v="1"/>
    <d v="2019-02-11T00:00:00"/>
    <x v="3"/>
    <n v="247"/>
    <n v="0"/>
  </r>
  <r>
    <n v="62"/>
    <s v="908210445497"/>
    <d v="2019-01-01T00:00:00"/>
    <d v="2019-12-31T00:00:00"/>
    <s v="W201903130410-01"/>
    <d v="2019-02-15T00:00:00"/>
    <x v="7"/>
    <x v="1"/>
    <d v="2019-03-13T00:00:00"/>
    <x v="2"/>
    <n v="573"/>
    <n v="0"/>
  </r>
  <r>
    <n v="63"/>
    <s v="908210445497"/>
    <d v="2019-01-01T00:00:00"/>
    <d v="2019-12-31T00:00:00"/>
    <s v="W201903130090-01"/>
    <d v="2019-02-24T00:00:00"/>
    <x v="7"/>
    <x v="1"/>
    <d v="2019-03-12T00:00:00"/>
    <x v="2"/>
    <n v="0"/>
    <n v="0"/>
  </r>
  <r>
    <n v="64"/>
    <s v="908210445496"/>
    <d v="2019-01-01T00:00:00"/>
    <d v="2019-12-31T00:00:00"/>
    <s v="W201902280209-01"/>
    <d v="2019-02-28T00:00:00"/>
    <x v="7"/>
    <x v="1"/>
    <d v="2019-02-28T00:00:00"/>
    <x v="2"/>
    <n v="218"/>
    <n v="0"/>
  </r>
  <r>
    <n v="65"/>
    <s v="908210445496"/>
    <d v="2019-01-01T00:00:00"/>
    <d v="2019-12-31T00:00:00"/>
    <s v="W201909060827-01"/>
    <d v="2019-03-01T00:00:00"/>
    <x v="8"/>
    <x v="1"/>
    <d v="2019-09-06T00:00:00"/>
    <x v="2"/>
    <n v="6795"/>
    <n v="0"/>
  </r>
  <r>
    <n v="66"/>
    <s v="908210445496"/>
    <d v="2019-01-01T00:00:00"/>
    <d v="2019-12-31T00:00:00"/>
    <s v="W201904100039-01"/>
    <d v="2019-03-08T00:00:00"/>
    <x v="8"/>
    <x v="1"/>
    <d v="2019-04-09T00:00:00"/>
    <x v="2"/>
    <n v="6697"/>
    <n v="0"/>
  </r>
  <r>
    <n v="67"/>
    <s v="908210445496"/>
    <d v="2019-01-01T00:00:00"/>
    <d v="2019-12-31T00:00:00"/>
    <s v="W201903220210-01"/>
    <d v="2019-03-15T00:00:00"/>
    <x v="8"/>
    <x v="1"/>
    <d v="2019-03-21T00:00:00"/>
    <x v="2"/>
    <n v="780"/>
    <n v="0"/>
  </r>
  <r>
    <n v="68"/>
    <s v="908210445496"/>
    <d v="2019-01-01T00:00:00"/>
    <d v="2019-12-31T00:00:00"/>
    <s v="W201903201190-01"/>
    <d v="2019-03-18T00:00:00"/>
    <x v="8"/>
    <x v="1"/>
    <d v="2019-03-19T00:00:00"/>
    <x v="2"/>
    <n v="2706"/>
    <n v="0"/>
  </r>
  <r>
    <n v="69"/>
    <s v="908210445496"/>
    <d v="2019-01-01T00:00:00"/>
    <d v="2019-12-31T00:00:00"/>
    <s v="W201903201194-01"/>
    <d v="2019-03-18T00:00:00"/>
    <x v="8"/>
    <x v="1"/>
    <d v="2019-03-19T00:00:00"/>
    <x v="2"/>
    <n v="1525"/>
    <n v="0"/>
  </r>
  <r>
    <n v="70"/>
    <s v="908210445497"/>
    <d v="2019-01-01T00:00:00"/>
    <d v="2019-12-31T00:00:00"/>
    <s v="W201903220207-01"/>
    <d v="2019-03-18T00:00:00"/>
    <x v="8"/>
    <x v="1"/>
    <d v="2019-03-21T00:00:00"/>
    <x v="3"/>
    <n v="1487"/>
    <n v="0"/>
  </r>
  <r>
    <n v="71"/>
    <s v="908210445496"/>
    <d v="2019-01-01T00:00:00"/>
    <d v="2019-12-31T00:00:00"/>
    <s v="W201903280875-01"/>
    <d v="2019-03-23T00:00:00"/>
    <x v="8"/>
    <x v="1"/>
    <d v="2019-03-28T00:00:00"/>
    <x v="2"/>
    <n v="3179"/>
    <n v="0"/>
  </r>
  <r>
    <n v="72"/>
    <s v="908210445496"/>
    <d v="2019-01-01T00:00:00"/>
    <d v="2019-12-31T00:00:00"/>
    <s v="W201903260782-01"/>
    <d v="2019-03-25T00:00:00"/>
    <x v="8"/>
    <x v="1"/>
    <d v="2019-03-25T00:00:00"/>
    <x v="3"/>
    <n v="249"/>
    <n v="0"/>
  </r>
  <r>
    <n v="73"/>
    <s v="908210445497"/>
    <d v="2019-01-01T00:00:00"/>
    <d v="2019-12-31T00:00:00"/>
    <s v="W201906110016-01"/>
    <d v="2019-04-17T00:00:00"/>
    <x v="9"/>
    <x v="1"/>
    <d v="2019-06-10T00:00:00"/>
    <x v="3"/>
    <n v="885"/>
    <n v="0"/>
  </r>
  <r>
    <n v="74"/>
    <s v="908210445496"/>
    <d v="2019-01-01T00:00:00"/>
    <d v="2019-12-31T00:00:00"/>
    <s v="W201904240195-01"/>
    <d v="2019-04-23T00:00:00"/>
    <x v="9"/>
    <x v="1"/>
    <d v="2019-04-23T00:00:00"/>
    <x v="2"/>
    <n v="38155"/>
    <n v="0"/>
  </r>
  <r>
    <n v="75"/>
    <s v="908210445496"/>
    <d v="2019-01-01T00:00:00"/>
    <d v="2019-12-31T00:00:00"/>
    <s v="W201904250007-01"/>
    <d v="2019-04-23T00:00:00"/>
    <x v="9"/>
    <x v="1"/>
    <d v="2019-04-24T00:00:00"/>
    <x v="2"/>
    <n v="369"/>
    <n v="0"/>
  </r>
  <r>
    <n v="76"/>
    <s v="908210445496"/>
    <d v="2019-01-01T00:00:00"/>
    <d v="2019-12-31T00:00:00"/>
    <s v="W201905061051-01"/>
    <d v="2019-04-25T00:00:00"/>
    <x v="9"/>
    <x v="1"/>
    <d v="2019-05-01T00:00:00"/>
    <x v="2"/>
    <n v="12497"/>
    <n v="0"/>
  </r>
  <r>
    <n v="77"/>
    <s v="908210445500"/>
    <d v="2019-01-01T00:00:00"/>
    <d v="2019-12-31T00:00:00"/>
    <s v="W201905280469-01"/>
    <d v="2019-04-30T00:00:00"/>
    <x v="9"/>
    <x v="1"/>
    <d v="2019-05-24T00:00:00"/>
    <x v="3"/>
    <n v="3752"/>
    <n v="0"/>
  </r>
  <r>
    <n v="78"/>
    <s v="908210445496"/>
    <d v="2019-01-01T00:00:00"/>
    <d v="2019-12-31T00:00:00"/>
    <s v="W201905221538-01"/>
    <d v="2019-05-14T00:00:00"/>
    <x v="0"/>
    <x v="1"/>
    <d v="2019-05-21T00:00:00"/>
    <x v="2"/>
    <n v="400"/>
    <n v="0"/>
  </r>
  <r>
    <n v="79"/>
    <s v="908210445496"/>
    <d v="2019-01-01T00:00:00"/>
    <d v="2019-12-31T00:00:00"/>
    <s v="W201905300130-01"/>
    <d v="2019-05-14T00:00:00"/>
    <x v="0"/>
    <x v="1"/>
    <d v="2019-05-30T00:00:00"/>
    <x v="2"/>
    <n v="2478"/>
    <n v="0"/>
  </r>
  <r>
    <n v="80"/>
    <s v="908210445496"/>
    <d v="2019-01-01T00:00:00"/>
    <d v="2019-12-31T00:00:00"/>
    <s v="W201905161230-01"/>
    <d v="2019-05-14T00:00:00"/>
    <x v="0"/>
    <x v="1"/>
    <d v="2019-05-16T00:00:00"/>
    <x v="3"/>
    <n v="178"/>
    <n v="0"/>
  </r>
  <r>
    <n v="81"/>
    <s v="908210445496"/>
    <d v="2019-01-01T00:00:00"/>
    <d v="2019-12-31T00:00:00"/>
    <s v="W201905221553-01"/>
    <d v="2019-05-15T00:00:00"/>
    <x v="0"/>
    <x v="1"/>
    <d v="2019-05-21T00:00:00"/>
    <x v="2"/>
    <n v="7750"/>
    <n v="0"/>
  </r>
  <r>
    <n v="82"/>
    <s v="908210445497"/>
    <d v="2019-01-01T00:00:00"/>
    <d v="2019-12-31T00:00:00"/>
    <s v="W201906110020-01"/>
    <d v="2019-05-16T00:00:00"/>
    <x v="0"/>
    <x v="1"/>
    <d v="2019-06-10T00:00:00"/>
    <x v="3"/>
    <n v="609"/>
    <n v="0"/>
  </r>
  <r>
    <n v="83"/>
    <s v="908210445502"/>
    <d v="2019-01-01T00:00:00"/>
    <d v="2019-12-31T00:00:00"/>
    <s v="W201905200308-01"/>
    <d v="2019-05-17T00:00:00"/>
    <x v="0"/>
    <x v="1"/>
    <d v="2019-05-17T00:00:00"/>
    <x v="2"/>
    <n v="2399"/>
    <n v="0"/>
  </r>
  <r>
    <n v="84"/>
    <s v="908210445496"/>
    <d v="2019-01-01T00:00:00"/>
    <d v="2019-12-31T00:00:00"/>
    <s v="W201905231655-01"/>
    <d v="2019-05-22T00:00:00"/>
    <x v="0"/>
    <x v="1"/>
    <d v="2019-05-22T00:00:00"/>
    <x v="2"/>
    <n v="2460"/>
    <n v="0"/>
  </r>
  <r>
    <n v="85"/>
    <s v="908210445496"/>
    <d v="2019-01-01T00:00:00"/>
    <d v="2019-12-31T00:00:00"/>
    <s v="W201907170693-01"/>
    <d v="2019-05-27T00:00:00"/>
    <x v="0"/>
    <x v="1"/>
    <d v="2019-07-15T00:00:00"/>
    <x v="3"/>
    <n v="235"/>
    <n v="0"/>
  </r>
  <r>
    <n v="86"/>
    <s v="908210445496"/>
    <d v="2019-01-01T00:00:00"/>
    <d v="2019-12-31T00:00:00"/>
    <s v="W201906120059-01"/>
    <d v="2019-05-31T00:00:00"/>
    <x v="0"/>
    <x v="1"/>
    <d v="2019-06-11T00:00:00"/>
    <x v="2"/>
    <n v="10115"/>
    <n v="0"/>
  </r>
  <r>
    <n v="87"/>
    <s v="908210445496"/>
    <d v="2019-01-01T00:00:00"/>
    <d v="2019-12-31T00:00:00"/>
    <s v="W201906180239-01"/>
    <d v="2019-06-11T00:00:00"/>
    <x v="5"/>
    <x v="1"/>
    <d v="2019-06-17T00:00:00"/>
    <x v="2"/>
    <n v="1097"/>
    <n v="0"/>
  </r>
  <r>
    <n v="88"/>
    <s v="908210445502"/>
    <d v="2019-01-01T00:00:00"/>
    <d v="2019-12-31T00:00:00"/>
    <s v="W201906130326-01"/>
    <d v="2019-06-12T00:00:00"/>
    <x v="5"/>
    <x v="1"/>
    <d v="2019-06-12T00:00:00"/>
    <x v="3"/>
    <n v="250"/>
    <n v="0"/>
  </r>
  <r>
    <n v="89"/>
    <s v="908210445496"/>
    <d v="2019-01-01T00:00:00"/>
    <d v="2019-12-31T00:00:00"/>
    <s v="W201906170513-01"/>
    <d v="2019-06-13T00:00:00"/>
    <x v="5"/>
    <x v="1"/>
    <d v="2019-06-13T00:00:00"/>
    <x v="2"/>
    <n v="17615"/>
    <n v="0"/>
  </r>
  <r>
    <n v="90"/>
    <s v="908210445497"/>
    <d v="2019-01-01T00:00:00"/>
    <d v="2019-12-31T00:00:00"/>
    <s v="W201907231309-01"/>
    <d v="2019-06-13T00:00:00"/>
    <x v="5"/>
    <x v="1"/>
    <d v="2019-07-22T00:00:00"/>
    <x v="2"/>
    <n v="1100"/>
    <n v="0"/>
  </r>
  <r>
    <n v="91"/>
    <s v="908210445502"/>
    <d v="2019-01-01T00:00:00"/>
    <d v="2019-12-31T00:00:00"/>
    <s v="W201906242284-01"/>
    <d v="2019-06-21T00:00:00"/>
    <x v="5"/>
    <x v="1"/>
    <d v="2019-06-24T00:00:00"/>
    <x v="2"/>
    <n v="2485"/>
    <n v="0"/>
  </r>
  <r>
    <n v="92"/>
    <s v="908210445497"/>
    <d v="2019-01-01T00:00:00"/>
    <d v="2019-12-31T00:00:00"/>
    <s v="W201909090270-01"/>
    <d v="2019-06-22T00:00:00"/>
    <x v="5"/>
    <x v="1"/>
    <d v="2019-09-06T00:00:00"/>
    <x v="3"/>
    <n v="511"/>
    <n v="0"/>
  </r>
  <r>
    <n v="93"/>
    <s v="908210445497"/>
    <d v="2019-01-01T00:00:00"/>
    <d v="2019-12-31T00:00:00"/>
    <s v="W201909110743-01"/>
    <d v="2019-06-24T00:00:00"/>
    <x v="5"/>
    <x v="1"/>
    <d v="2019-09-10T00:00:00"/>
    <x v="2"/>
    <n v="1458"/>
    <n v="0"/>
  </r>
  <r>
    <n v="94"/>
    <s v="908210445502"/>
    <d v="2019-01-01T00:00:00"/>
    <d v="2019-12-31T00:00:00"/>
    <s v="W201907020024-01"/>
    <d v="2019-06-30T00:00:00"/>
    <x v="5"/>
    <x v="1"/>
    <d v="2019-07-01T00:00:00"/>
    <x v="3"/>
    <n v="207"/>
    <n v="0"/>
  </r>
  <r>
    <n v="95"/>
    <s v="908210445496"/>
    <d v="2019-01-01T00:00:00"/>
    <d v="2019-12-31T00:00:00"/>
    <s v="W201907290109-01"/>
    <d v="2019-07-20T00:00:00"/>
    <x v="10"/>
    <x v="1"/>
    <d v="2019-07-26T00:00:00"/>
    <x v="2"/>
    <n v="5493"/>
    <n v="0"/>
  </r>
  <r>
    <n v="96"/>
    <s v="908210445496"/>
    <d v="2019-01-01T00:00:00"/>
    <d v="2019-12-31T00:00:00"/>
    <s v="W201907261257-01"/>
    <d v="2019-07-25T00:00:00"/>
    <x v="10"/>
    <x v="1"/>
    <d v="2019-07-25T00:00:00"/>
    <x v="3"/>
    <n v="479"/>
    <n v="0"/>
  </r>
  <r>
    <n v="97"/>
    <s v="908210445496"/>
    <d v="2019-01-01T00:00:00"/>
    <d v="2019-12-31T00:00:00"/>
    <s v="W201908191298-01"/>
    <d v="2019-08-18T00:00:00"/>
    <x v="11"/>
    <x v="1"/>
    <d v="2019-08-19T00:00:00"/>
    <x v="2"/>
    <n v="94846"/>
    <n v="0"/>
  </r>
  <r>
    <n v="98"/>
    <s v="908210445497"/>
    <d v="2019-01-01T00:00:00"/>
    <d v="2019-12-31T00:00:00"/>
    <s v="W201909110688-01"/>
    <d v="2019-08-24T00:00:00"/>
    <x v="11"/>
    <x v="1"/>
    <d v="2019-09-10T00:00:00"/>
    <x v="2"/>
    <n v="1458"/>
    <n v="0"/>
  </r>
  <r>
    <n v="99"/>
    <s v="908210445496"/>
    <d v="2019-01-01T00:00:00"/>
    <d v="2019-12-31T00:00:00"/>
    <s v="W202003060688-01"/>
    <d v="2019-08-26T00:00:00"/>
    <x v="11"/>
    <x v="1"/>
    <d v="2020-03-05T00:00:00"/>
    <x v="2"/>
    <n v="621"/>
    <n v="0"/>
  </r>
  <r>
    <n v="100"/>
    <s v="908210445496"/>
    <d v="2019-01-01T00:00:00"/>
    <d v="2019-12-31T00:00:00"/>
    <s v="W201909200723-01"/>
    <d v="2019-09-09T00:00:00"/>
    <x v="2"/>
    <x v="1"/>
    <d v="2019-09-19T00:00:00"/>
    <x v="2"/>
    <n v="2022"/>
    <n v="0"/>
  </r>
  <r>
    <n v="101"/>
    <s v="908210445497"/>
    <d v="2019-01-01T00:00:00"/>
    <d v="2019-12-31T00:00:00"/>
    <s v="W201910250098-01"/>
    <d v="2019-10-03T00:00:00"/>
    <x v="3"/>
    <x v="1"/>
    <d v="2019-10-24T00:00:00"/>
    <x v="2"/>
    <n v="4789"/>
    <n v="0"/>
  </r>
  <r>
    <n v="102"/>
    <s v="908210445497"/>
    <d v="2019-01-01T00:00:00"/>
    <d v="2019-12-31T00:00:00"/>
    <s v="W201910220100-01"/>
    <d v="2019-10-04T00:00:00"/>
    <x v="3"/>
    <x v="1"/>
    <d v="2019-10-21T00:00:00"/>
    <x v="2"/>
    <n v="431"/>
    <n v="0"/>
  </r>
  <r>
    <n v="103"/>
    <s v="908210445496"/>
    <d v="2019-01-01T00:00:00"/>
    <d v="2019-12-31T00:00:00"/>
    <s v="W201910110140-01"/>
    <d v="2019-10-07T00:00:00"/>
    <x v="3"/>
    <x v="1"/>
    <d v="2019-10-10T00:00:00"/>
    <x v="2"/>
    <n v="1187"/>
    <n v="0"/>
  </r>
  <r>
    <n v="104"/>
    <s v="908210445496"/>
    <d v="2019-01-01T00:00:00"/>
    <d v="2019-12-31T00:00:00"/>
    <s v="W201910150091-01"/>
    <d v="2019-10-14T00:00:00"/>
    <x v="3"/>
    <x v="1"/>
    <d v="2019-10-15T00:00:00"/>
    <x v="2"/>
    <n v="2269"/>
    <n v="0"/>
  </r>
  <r>
    <n v="105"/>
    <s v="908210445496"/>
    <d v="2019-01-01T00:00:00"/>
    <d v="2019-12-31T00:00:00"/>
    <s v="W201910301425-01"/>
    <d v="2019-10-16T00:00:00"/>
    <x v="3"/>
    <x v="1"/>
    <d v="2019-10-29T00:00:00"/>
    <x v="2"/>
    <n v="3760"/>
    <n v="0"/>
  </r>
  <r>
    <n v="106"/>
    <s v="908210445496"/>
    <d v="2019-01-01T00:00:00"/>
    <d v="2019-12-31T00:00:00"/>
    <s v="W201910220074-01"/>
    <d v="2019-10-21T00:00:00"/>
    <x v="3"/>
    <x v="1"/>
    <d v="2019-10-21T00:00:00"/>
    <x v="2"/>
    <n v="3047"/>
    <n v="0"/>
  </r>
  <r>
    <n v="107"/>
    <s v="908210445496"/>
    <d v="2019-01-01T00:00:00"/>
    <d v="2019-12-31T00:00:00"/>
    <s v="W202101220505-01"/>
    <d v="2019-10-23T00:00:00"/>
    <x v="3"/>
    <x v="1"/>
    <d v="2021-01-22T00:00:00"/>
    <x v="2"/>
    <n v="1967"/>
    <n v="0"/>
  </r>
  <r>
    <n v="108"/>
    <s v="908210445496"/>
    <d v="2019-01-01T00:00:00"/>
    <d v="2019-12-31T00:00:00"/>
    <s v="W201910291509-01"/>
    <d v="2019-10-28T00:00:00"/>
    <x v="3"/>
    <x v="1"/>
    <d v="2019-10-28T00:00:00"/>
    <x v="2"/>
    <n v="2000"/>
    <n v="0"/>
  </r>
  <r>
    <n v="109"/>
    <s v="908210445496"/>
    <d v="2019-01-01T00:00:00"/>
    <d v="2019-12-31T00:00:00"/>
    <s v="W201910291509-02"/>
    <d v="2019-10-28T00:00:00"/>
    <x v="3"/>
    <x v="1"/>
    <d v="2019-12-06T00:00:00"/>
    <x v="2"/>
    <n v="917"/>
    <n v="0"/>
  </r>
  <r>
    <n v="110"/>
    <s v="908210445496"/>
    <d v="2019-01-01T00:00:00"/>
    <d v="2019-12-31T00:00:00"/>
    <s v="W201911050178-01"/>
    <d v="2019-10-31T00:00:00"/>
    <x v="3"/>
    <x v="1"/>
    <d v="2019-11-04T00:00:00"/>
    <x v="2"/>
    <n v="1034"/>
    <n v="0"/>
  </r>
  <r>
    <n v="111"/>
    <s v="908210445497"/>
    <d v="2019-01-01T00:00:00"/>
    <d v="2019-12-31T00:00:00"/>
    <s v="W201911080043-01"/>
    <d v="2019-11-01T00:00:00"/>
    <x v="1"/>
    <x v="1"/>
    <d v="2019-11-07T00:00:00"/>
    <x v="3"/>
    <n v="996"/>
    <n v="0"/>
  </r>
  <r>
    <n v="112"/>
    <s v="908210445496"/>
    <d v="2019-01-01T00:00:00"/>
    <d v="2019-12-31T00:00:00"/>
    <s v="W201911080060-01"/>
    <d v="2019-11-04T00:00:00"/>
    <x v="1"/>
    <x v="1"/>
    <d v="2019-11-07T00:00:00"/>
    <x v="2"/>
    <n v="345"/>
    <n v="0"/>
  </r>
  <r>
    <n v="113"/>
    <s v="908210445496"/>
    <d v="2019-01-01T00:00:00"/>
    <d v="2019-12-31T00:00:00"/>
    <s v="W202101201177-01"/>
    <d v="2019-11-04T00:00:00"/>
    <x v="1"/>
    <x v="1"/>
    <d v="2021-01-20T00:00:00"/>
    <x v="2"/>
    <n v="4457"/>
    <n v="0"/>
  </r>
  <r>
    <n v="114"/>
    <s v="908210445496"/>
    <d v="2019-01-01T00:00:00"/>
    <d v="2019-12-31T00:00:00"/>
    <s v="W201911080060-02"/>
    <d v="2019-11-04T00:00:00"/>
    <x v="1"/>
    <x v="1"/>
    <d v="2019-11-07T00:00:00"/>
    <x v="3"/>
    <n v="159"/>
    <n v="0"/>
  </r>
  <r>
    <n v="115"/>
    <s v="908210445496"/>
    <d v="2019-01-01T00:00:00"/>
    <d v="2019-12-31T00:00:00"/>
    <s v="W201912060845-01"/>
    <d v="2019-11-06T00:00:00"/>
    <x v="1"/>
    <x v="1"/>
    <d v="2019-12-06T00:00:00"/>
    <x v="2"/>
    <n v="1022"/>
    <n v="0"/>
  </r>
  <r>
    <n v="116"/>
    <s v="908210445497"/>
    <d v="2019-01-01T00:00:00"/>
    <d v="2019-12-31T00:00:00"/>
    <s v="W201911200736-01"/>
    <d v="2019-11-14T00:00:00"/>
    <x v="1"/>
    <x v="1"/>
    <d v="2019-11-20T00:00:00"/>
    <x v="2"/>
    <n v="1879"/>
    <n v="0"/>
  </r>
  <r>
    <n v="117"/>
    <s v="908210445497"/>
    <d v="2019-01-01T00:00:00"/>
    <d v="2019-12-31T00:00:00"/>
    <s v="W201911200811-01"/>
    <d v="2019-11-14T00:00:00"/>
    <x v="1"/>
    <x v="1"/>
    <d v="2019-11-20T00:00:00"/>
    <x v="2"/>
    <n v="470"/>
    <n v="0"/>
  </r>
  <r>
    <n v="118"/>
    <s v="908210445497"/>
    <d v="2019-01-01T00:00:00"/>
    <d v="2019-12-31T00:00:00"/>
    <s v="W201911200838-01"/>
    <d v="2019-11-14T00:00:00"/>
    <x v="1"/>
    <x v="1"/>
    <d v="2019-11-20T00:00:00"/>
    <x v="2"/>
    <n v="470"/>
    <n v="0"/>
  </r>
  <r>
    <n v="119"/>
    <s v="908210445497"/>
    <d v="2019-01-01T00:00:00"/>
    <d v="2019-12-31T00:00:00"/>
    <m/>
    <d v="2019-11-20T00:00:00"/>
    <x v="1"/>
    <x v="1"/>
    <d v="2020-02-10T00:00:00"/>
    <x v="2"/>
    <n v="0"/>
    <n v="0"/>
  </r>
  <r>
    <n v="120"/>
    <s v="908210445496"/>
    <d v="2019-01-01T00:00:00"/>
    <d v="2019-12-31T00:00:00"/>
    <s v="W201912060892-01"/>
    <d v="2019-11-28T00:00:00"/>
    <x v="1"/>
    <x v="1"/>
    <d v="2019-12-06T00:00:00"/>
    <x v="2"/>
    <n v="7326"/>
    <n v="0"/>
  </r>
  <r>
    <n v="121"/>
    <s v="908210445496"/>
    <d v="2019-01-01T00:00:00"/>
    <d v="2019-12-31T00:00:00"/>
    <s v="W202003060673-01"/>
    <d v="2019-11-28T00:00:00"/>
    <x v="1"/>
    <x v="1"/>
    <d v="2020-03-05T00:00:00"/>
    <x v="2"/>
    <n v="137"/>
    <n v="0"/>
  </r>
  <r>
    <n v="122"/>
    <s v="908210445496"/>
    <d v="2019-01-01T00:00:00"/>
    <d v="2019-12-31T00:00:00"/>
    <s v="W202001240016-01"/>
    <d v="2019-12-01T00:00:00"/>
    <x v="4"/>
    <x v="1"/>
    <d v="2020-01-23T00:00:00"/>
    <x v="2"/>
    <n v="91"/>
    <n v="0"/>
  </r>
  <r>
    <n v="123"/>
    <s v="908210445496"/>
    <d v="2019-01-01T00:00:00"/>
    <d v="2019-12-31T00:00:00"/>
    <s v="W202003060702-01"/>
    <d v="2019-12-03T00:00:00"/>
    <x v="4"/>
    <x v="1"/>
    <d v="2020-03-05T00:00:00"/>
    <x v="2"/>
    <n v="537"/>
    <n v="0"/>
  </r>
  <r>
    <n v="124"/>
    <s v="908210445496"/>
    <d v="2019-01-01T00:00:00"/>
    <d v="2019-12-31T00:00:00"/>
    <s v="W201912060929-01"/>
    <d v="2019-12-06T00:00:00"/>
    <x v="4"/>
    <x v="1"/>
    <d v="2019-12-06T00:00:00"/>
    <x v="2"/>
    <n v="1099"/>
    <n v="0"/>
  </r>
  <r>
    <n v="125"/>
    <s v="908210445496"/>
    <d v="2019-01-01T00:00:00"/>
    <d v="2019-12-31T00:00:00"/>
    <s v="W201912100970-01"/>
    <d v="2019-12-09T00:00:00"/>
    <x v="4"/>
    <x v="1"/>
    <d v="2019-12-10T00:00:00"/>
    <x v="3"/>
    <n v="209"/>
    <n v="0"/>
  </r>
  <r>
    <n v="126"/>
    <s v="908210445496"/>
    <d v="2019-01-01T00:00:00"/>
    <d v="2019-12-31T00:00:00"/>
    <s v="W202101150067-01"/>
    <d v="2019-12-11T00:00:00"/>
    <x v="4"/>
    <x v="1"/>
    <d v="2021-01-14T00:00:00"/>
    <x v="2"/>
    <n v="4778"/>
    <n v="0"/>
  </r>
  <r>
    <n v="127"/>
    <s v="912700350282"/>
    <d v="2020-01-01T00:00:00"/>
    <d v="2020-01-01T00:00:00"/>
    <s v="W202001100055-01"/>
    <d v="2020-01-01T00:00:00"/>
    <x v="6"/>
    <x v="2"/>
    <d v="2020-01-09T00:00:00"/>
    <x v="2"/>
    <n v="1356"/>
    <n v="0"/>
  </r>
  <r>
    <n v="128"/>
    <s v="912700350282"/>
    <d v="2020-01-01T00:00:00"/>
    <d v="2020-01-01T00:00:00"/>
    <s v="W202001130218-01"/>
    <d v="2020-01-02T00:00:00"/>
    <x v="6"/>
    <x v="2"/>
    <d v="2020-01-10T00:00:00"/>
    <x v="2"/>
    <n v="492"/>
    <n v="0"/>
  </r>
  <r>
    <n v="129"/>
    <s v="912700350282"/>
    <d v="2020-01-01T00:00:00"/>
    <d v="2020-12-31T00:00:00"/>
    <s v="W202003130028-01"/>
    <d v="2020-01-02T00:00:00"/>
    <x v="6"/>
    <x v="2"/>
    <d v="2020-03-12T00:00:00"/>
    <x v="2"/>
    <n v="253"/>
    <n v="0"/>
  </r>
  <r>
    <n v="130"/>
    <s v="912700350282"/>
    <d v="2020-01-01T00:00:00"/>
    <d v="2020-01-01T00:00:00"/>
    <s v="W202002101506-01"/>
    <d v="2020-01-07T00:00:00"/>
    <x v="6"/>
    <x v="2"/>
    <d v="2020-02-10T00:00:00"/>
    <x v="2"/>
    <n v="1561"/>
    <n v="0"/>
  </r>
  <r>
    <n v="131"/>
    <s v="912700350282"/>
    <d v="2020-01-01T00:00:00"/>
    <d v="2020-01-01T00:00:00"/>
    <s v="W202002101506-02"/>
    <d v="2020-01-07T00:00:00"/>
    <x v="6"/>
    <x v="2"/>
    <d v="2020-03-13T00:00:00"/>
    <x v="2"/>
    <n v="631"/>
    <n v="0"/>
  </r>
  <r>
    <n v="132"/>
    <s v="912700350282"/>
    <d v="2020-01-01T00:00:00"/>
    <d v="2020-12-31T00:00:00"/>
    <s v="W202102090016-01"/>
    <d v="2020-01-07T00:00:00"/>
    <x v="6"/>
    <x v="2"/>
    <d v="2021-02-08T00:00:00"/>
    <x v="2"/>
    <n v="1007"/>
    <n v="0"/>
  </r>
  <r>
    <n v="133"/>
    <s v="912700350288"/>
    <d v="2020-01-01T00:00:00"/>
    <d v="2020-12-31T00:00:00"/>
    <s v="W202003060725-01"/>
    <d v="2020-01-09T00:00:00"/>
    <x v="6"/>
    <x v="2"/>
    <d v="2020-03-05T00:00:00"/>
    <x v="2"/>
    <n v="0"/>
    <n v="0"/>
  </r>
  <r>
    <n v="134"/>
    <s v="912700350282"/>
    <d v="2020-01-01T00:00:00"/>
    <d v="2020-01-01T00:00:00"/>
    <s v="W202001300122-01"/>
    <d v="2020-01-20T00:00:00"/>
    <x v="6"/>
    <x v="2"/>
    <d v="2020-01-30T00:00:00"/>
    <x v="2"/>
    <n v="150"/>
    <n v="0"/>
  </r>
  <r>
    <n v="135"/>
    <s v="912700350282"/>
    <d v="2020-01-01T00:00:00"/>
    <d v="2020-12-31T00:00:00"/>
    <s v="W202003130026-01"/>
    <d v="2020-02-03T00:00:00"/>
    <x v="7"/>
    <x v="2"/>
    <d v="2020-03-12T00:00:00"/>
    <x v="2"/>
    <n v="215"/>
    <n v="0"/>
  </r>
  <r>
    <n v="136"/>
    <s v="912700350282"/>
    <d v="2020-01-01T00:00:00"/>
    <d v="2020-12-31T00:00:00"/>
    <s v="W202003121331-01"/>
    <d v="2020-02-05T00:00:00"/>
    <x v="7"/>
    <x v="2"/>
    <d v="2020-03-12T00:00:00"/>
    <x v="2"/>
    <n v="429"/>
    <n v="0"/>
  </r>
  <r>
    <n v="137"/>
    <s v="912700350282"/>
    <d v="2020-01-01T00:00:00"/>
    <d v="2020-12-31T00:00:00"/>
    <s v="W202002270795-01"/>
    <d v="2020-02-09T00:00:00"/>
    <x v="7"/>
    <x v="2"/>
    <d v="2020-02-27T00:00:00"/>
    <x v="2"/>
    <n v="320"/>
    <n v="0"/>
  </r>
  <r>
    <n v="138"/>
    <s v="912700350282"/>
    <d v="2020-01-01T00:00:00"/>
    <d v="2020-12-31T00:00:00"/>
    <s v="W202003131298-01"/>
    <d v="2020-02-10T00:00:00"/>
    <x v="7"/>
    <x v="2"/>
    <d v="2020-03-12T00:00:00"/>
    <x v="2"/>
    <n v="152"/>
    <n v="0"/>
  </r>
  <r>
    <n v="139"/>
    <s v="912700350282"/>
    <d v="2020-01-01T00:00:00"/>
    <d v="2020-12-31T00:00:00"/>
    <s v="W202003131311-01"/>
    <d v="2020-02-17T00:00:00"/>
    <x v="7"/>
    <x v="2"/>
    <d v="2020-03-12T00:00:00"/>
    <x v="2"/>
    <n v="760"/>
    <n v="0"/>
  </r>
  <r>
    <n v="140"/>
    <s v="912700350282"/>
    <d v="2020-01-01T00:00:00"/>
    <d v="2020-12-31T00:00:00"/>
    <s v="W202003131301-01"/>
    <d v="2020-02-18T00:00:00"/>
    <x v="7"/>
    <x v="2"/>
    <d v="2020-03-12T00:00:00"/>
    <x v="2"/>
    <n v="146"/>
    <n v="0"/>
  </r>
  <r>
    <n v="141"/>
    <s v="912700350282"/>
    <d v="2020-01-01T00:00:00"/>
    <d v="2020-12-31T00:00:00"/>
    <s v="W202003131304-01"/>
    <d v="2020-02-18T00:00:00"/>
    <x v="7"/>
    <x v="2"/>
    <d v="2020-03-12T00:00:00"/>
    <x v="2"/>
    <n v="146"/>
    <n v="0"/>
  </r>
  <r>
    <n v="142"/>
    <s v="912700350288"/>
    <d v="2020-01-01T00:00:00"/>
    <d v="2020-12-31T00:00:00"/>
    <s v="W202002210044-01"/>
    <d v="2020-02-18T00:00:00"/>
    <x v="7"/>
    <x v="2"/>
    <d v="2020-02-20T00:00:00"/>
    <x v="2"/>
    <n v="861"/>
    <n v="0"/>
  </r>
  <r>
    <n v="143"/>
    <s v="912700350282"/>
    <d v="2020-01-01T00:00:00"/>
    <d v="2020-12-31T00:00:00"/>
    <s v="W202003131307-01"/>
    <d v="2020-02-20T00:00:00"/>
    <x v="7"/>
    <x v="2"/>
    <d v="2020-03-12T00:00:00"/>
    <x v="2"/>
    <n v="450"/>
    <n v="0"/>
  </r>
  <r>
    <n v="144"/>
    <s v="912700350282"/>
    <d v="2020-01-01T00:00:00"/>
    <d v="2020-12-31T00:00:00"/>
    <s v="W202002251945-01"/>
    <d v="2020-02-21T00:00:00"/>
    <x v="7"/>
    <x v="2"/>
    <d v="2020-02-25T00:00:00"/>
    <x v="2"/>
    <n v="337"/>
    <n v="0"/>
  </r>
  <r>
    <n v="145"/>
    <s v="912700350282"/>
    <d v="2020-01-01T00:00:00"/>
    <d v="2020-12-31T00:00:00"/>
    <s v="W202003131310-01"/>
    <d v="2020-02-21T00:00:00"/>
    <x v="7"/>
    <x v="2"/>
    <d v="2020-03-12T00:00:00"/>
    <x v="2"/>
    <n v="146"/>
    <n v="0"/>
  </r>
  <r>
    <n v="146"/>
    <s v="912700350282"/>
    <d v="2020-01-01T00:00:00"/>
    <d v="2020-12-31T00:00:00"/>
    <s v="W202003060955-01"/>
    <d v="2020-02-21T00:00:00"/>
    <x v="7"/>
    <x v="2"/>
    <d v="2020-03-06T00:00:00"/>
    <x v="2"/>
    <n v="58"/>
    <n v="0"/>
  </r>
  <r>
    <n v="147"/>
    <s v="912700350282"/>
    <d v="2020-01-01T00:00:00"/>
    <d v="2020-12-31T00:00:00"/>
    <s v="W202101150060-01"/>
    <d v="2020-02-22T00:00:00"/>
    <x v="7"/>
    <x v="2"/>
    <d v="2021-01-14T00:00:00"/>
    <x v="2"/>
    <n v="13539"/>
    <n v="0"/>
  </r>
  <r>
    <n v="148"/>
    <s v="912700350288"/>
    <d v="2020-01-01T00:00:00"/>
    <d v="2020-12-31T00:00:00"/>
    <s v="W202002250100-01"/>
    <d v="2020-02-22T00:00:00"/>
    <x v="7"/>
    <x v="2"/>
    <d v="2020-02-24T00:00:00"/>
    <x v="2"/>
    <n v="146"/>
    <n v="0"/>
  </r>
  <r>
    <n v="149"/>
    <s v="912700350282"/>
    <d v="2020-01-01T00:00:00"/>
    <d v="2020-12-31T00:00:00"/>
    <s v="W202002250080-01"/>
    <d v="2020-02-23T00:00:00"/>
    <x v="7"/>
    <x v="2"/>
    <d v="2020-02-24T00:00:00"/>
    <x v="2"/>
    <n v="955"/>
    <n v="0"/>
  </r>
  <r>
    <n v="150"/>
    <s v="912700350282"/>
    <d v="2020-01-01T00:00:00"/>
    <d v="2020-12-31T00:00:00"/>
    <s v="W202002260081-01"/>
    <d v="2020-02-24T00:00:00"/>
    <x v="7"/>
    <x v="2"/>
    <d v="2020-02-25T00:00:00"/>
    <x v="2"/>
    <n v="5519"/>
    <n v="0"/>
  </r>
  <r>
    <n v="151"/>
    <s v="912700350282"/>
    <d v="2020-01-01T00:00:00"/>
    <d v="2020-12-31T00:00:00"/>
    <s v="W202002251948-01"/>
    <d v="2020-02-25T00:00:00"/>
    <x v="7"/>
    <x v="2"/>
    <d v="2020-02-25T00:00:00"/>
    <x v="2"/>
    <n v="419"/>
    <n v="0"/>
  </r>
  <r>
    <n v="152"/>
    <s v="912700350288"/>
    <d v="2020-01-01T00:00:00"/>
    <d v="2020-12-31T00:00:00"/>
    <s v="W202002270085-01"/>
    <d v="2020-02-26T00:00:00"/>
    <x v="7"/>
    <x v="2"/>
    <d v="2020-02-26T00:00:00"/>
    <x v="2"/>
    <n v="157"/>
    <n v="0"/>
  </r>
  <r>
    <n v="153"/>
    <s v="912700350288"/>
    <d v="2020-01-01T00:00:00"/>
    <d v="2020-12-31T00:00:00"/>
    <s v="W202002280210-01"/>
    <d v="2020-02-27T00:00:00"/>
    <x v="7"/>
    <x v="2"/>
    <d v="2020-02-28T00:00:00"/>
    <x v="2"/>
    <n v="266"/>
    <n v="0"/>
  </r>
  <r>
    <n v="154"/>
    <s v="912700350288"/>
    <d v="2020-01-01T00:00:00"/>
    <d v="2020-12-31T00:00:00"/>
    <s v="W202003050183-01"/>
    <d v="2020-02-29T00:00:00"/>
    <x v="7"/>
    <x v="2"/>
    <d v="2020-03-04T00:00:00"/>
    <x v="2"/>
    <n v="1062"/>
    <n v="0"/>
  </r>
  <r>
    <n v="155"/>
    <s v="912700350288"/>
    <d v="2020-01-01T00:00:00"/>
    <d v="2020-12-31T00:00:00"/>
    <s v="W202003050193-01"/>
    <d v="2020-02-29T00:00:00"/>
    <x v="7"/>
    <x v="2"/>
    <d v="2020-03-04T00:00:00"/>
    <x v="2"/>
    <n v="316"/>
    <n v="0"/>
  </r>
  <r>
    <n v="156"/>
    <s v="912700350288"/>
    <d v="2020-01-01T00:00:00"/>
    <d v="2020-12-31T00:00:00"/>
    <s v="W202003050209-01"/>
    <d v="2020-02-29T00:00:00"/>
    <x v="7"/>
    <x v="2"/>
    <d v="2020-03-04T00:00:00"/>
    <x v="2"/>
    <n v="1680"/>
    <n v="0"/>
  </r>
  <r>
    <n v="157"/>
    <s v="912700350288"/>
    <d v="2020-01-01T00:00:00"/>
    <d v="2020-12-31T00:00:00"/>
    <s v="W202003050103-01"/>
    <d v="2020-03-01T00:00:00"/>
    <x v="8"/>
    <x v="2"/>
    <d v="2020-03-04T00:00:00"/>
    <x v="2"/>
    <n v="657"/>
    <n v="0"/>
  </r>
  <r>
    <n v="158"/>
    <s v="912700350282"/>
    <d v="2020-01-01T00:00:00"/>
    <d v="2020-12-31T00:00:00"/>
    <s v="W202003160222-01"/>
    <d v="2020-03-09T00:00:00"/>
    <x v="8"/>
    <x v="2"/>
    <d v="2020-03-13T00:00:00"/>
    <x v="2"/>
    <n v="274"/>
    <n v="0"/>
  </r>
  <r>
    <n v="159"/>
    <s v="912700350282"/>
    <d v="2020-01-01T00:00:00"/>
    <d v="2020-12-31T00:00:00"/>
    <s v="W202003110626-01"/>
    <d v="2020-03-10T00:00:00"/>
    <x v="8"/>
    <x v="2"/>
    <d v="2020-03-11T00:00:00"/>
    <x v="2"/>
    <n v="2843"/>
    <n v="0"/>
  </r>
  <r>
    <n v="160"/>
    <s v="912700350282"/>
    <d v="2020-01-01T00:00:00"/>
    <d v="2020-12-31T00:00:00"/>
    <s v="W202003160153-01"/>
    <d v="2020-03-12T00:00:00"/>
    <x v="8"/>
    <x v="2"/>
    <d v="2020-03-13T00:00:00"/>
    <x v="2"/>
    <n v="3936"/>
    <n v="0"/>
  </r>
  <r>
    <n v="161"/>
    <s v="912700350282"/>
    <d v="2020-01-01T00:00:00"/>
    <d v="2020-12-31T00:00:00"/>
    <s v="W202003180012-01"/>
    <d v="2020-03-12T00:00:00"/>
    <x v="8"/>
    <x v="2"/>
    <d v="2020-03-17T00:00:00"/>
    <x v="2"/>
    <n v="2360"/>
    <n v="0"/>
  </r>
  <r>
    <n v="162"/>
    <s v="912700350282"/>
    <d v="2020-01-01T00:00:00"/>
    <d v="2020-12-31T00:00:00"/>
    <s v="W202003191012-01"/>
    <d v="2020-03-12T00:00:00"/>
    <x v="8"/>
    <x v="2"/>
    <d v="2020-03-19T00:00:00"/>
    <x v="2"/>
    <n v="432"/>
    <n v="0"/>
  </r>
  <r>
    <n v="163"/>
    <s v="912700350288"/>
    <d v="2020-01-01T00:00:00"/>
    <d v="2020-12-31T00:00:00"/>
    <s v="W202003250161-01"/>
    <d v="2020-03-17T00:00:00"/>
    <x v="8"/>
    <x v="2"/>
    <d v="2020-03-25T00:00:00"/>
    <x v="2"/>
    <n v="939"/>
    <n v="0"/>
  </r>
  <r>
    <n v="164"/>
    <s v="912700350288"/>
    <d v="2020-01-01T00:00:00"/>
    <d v="2020-12-31T00:00:00"/>
    <s v="W202003260036-01"/>
    <d v="2020-03-18T00:00:00"/>
    <x v="8"/>
    <x v="2"/>
    <d v="2020-03-25T00:00:00"/>
    <x v="2"/>
    <n v="0"/>
    <n v="0"/>
  </r>
  <r>
    <n v="165"/>
    <s v="912700350288"/>
    <d v="2020-01-01T00:00:00"/>
    <d v="2020-12-31T00:00:00"/>
    <s v="W202004010057-01"/>
    <d v="2020-03-30T00:00:00"/>
    <x v="8"/>
    <x v="2"/>
    <d v="2020-03-31T00:00:00"/>
    <x v="2"/>
    <n v="3237"/>
    <n v="0"/>
  </r>
  <r>
    <n v="166"/>
    <s v="912700350282"/>
    <d v="2020-01-01T00:00:00"/>
    <d v="2020-12-31T00:00:00"/>
    <s v="W202010052031-01"/>
    <d v="2020-04-20T00:00:00"/>
    <x v="9"/>
    <x v="2"/>
    <d v="2020-10-05T00:00:00"/>
    <x v="2"/>
    <n v="526"/>
    <n v="0"/>
  </r>
  <r>
    <n v="167"/>
    <s v="912700350288"/>
    <d v="2020-01-01T00:00:00"/>
    <d v="2020-12-31T00:00:00"/>
    <s v="W202004240043-01"/>
    <d v="2020-04-20T00:00:00"/>
    <x v="9"/>
    <x v="2"/>
    <d v="2020-04-23T00:00:00"/>
    <x v="2"/>
    <n v="990"/>
    <n v="0"/>
  </r>
  <r>
    <n v="168"/>
    <s v="912700350282"/>
    <d v="2020-01-01T00:00:00"/>
    <d v="2020-12-31T00:00:00"/>
    <s v="W202005050589-01"/>
    <d v="2020-05-04T00:00:00"/>
    <x v="0"/>
    <x v="2"/>
    <d v="2020-05-05T00:00:00"/>
    <x v="2"/>
    <n v="3024"/>
    <n v="0"/>
  </r>
  <r>
    <n v="169"/>
    <s v="912700350282"/>
    <d v="2020-01-01T00:00:00"/>
    <d v="2020-12-31T00:00:00"/>
    <s v="W202005070198-01"/>
    <d v="2020-05-04T00:00:00"/>
    <x v="0"/>
    <x v="2"/>
    <d v="2020-05-06T00:00:00"/>
    <x v="2"/>
    <n v="664"/>
    <n v="0"/>
  </r>
  <r>
    <n v="170"/>
    <s v="912700350282"/>
    <d v="2020-01-01T00:00:00"/>
    <d v="2020-12-31T00:00:00"/>
    <s v="W202005070204-01"/>
    <d v="2020-05-05T00:00:00"/>
    <x v="0"/>
    <x v="2"/>
    <d v="2020-05-06T00:00:00"/>
    <x v="2"/>
    <n v="3136"/>
    <n v="0"/>
  </r>
  <r>
    <n v="171"/>
    <s v="912700350282"/>
    <d v="2020-01-01T00:00:00"/>
    <d v="2020-12-31T00:00:00"/>
    <s v="W202005140158-01"/>
    <d v="2020-05-11T00:00:00"/>
    <x v="0"/>
    <x v="2"/>
    <d v="2020-05-13T00:00:00"/>
    <x v="2"/>
    <n v="16322"/>
    <n v="0"/>
  </r>
  <r>
    <n v="172"/>
    <s v="912700350282"/>
    <d v="2020-01-01T00:00:00"/>
    <d v="2020-12-31T00:00:00"/>
    <s v="W202005200263-01"/>
    <d v="2020-05-17T00:00:00"/>
    <x v="0"/>
    <x v="2"/>
    <d v="2020-05-19T00:00:00"/>
    <x v="2"/>
    <n v="1390"/>
    <n v="0"/>
  </r>
  <r>
    <n v="173"/>
    <s v="912700350282"/>
    <d v="2020-01-01T00:00:00"/>
    <d v="2020-12-31T00:00:00"/>
    <s v="W202005270616-01"/>
    <d v="2020-05-18T00:00:00"/>
    <x v="0"/>
    <x v="2"/>
    <d v="2020-05-26T00:00:00"/>
    <x v="2"/>
    <n v="1782"/>
    <n v="0"/>
  </r>
  <r>
    <n v="174"/>
    <s v="912700350282"/>
    <d v="2020-01-01T00:00:00"/>
    <d v="2020-12-31T00:00:00"/>
    <s v="W202006041007-01"/>
    <d v="2020-05-19T00:00:00"/>
    <x v="0"/>
    <x v="2"/>
    <d v="2020-06-04T00:00:00"/>
    <x v="2"/>
    <n v="26073"/>
    <n v="0"/>
  </r>
  <r>
    <n v="175"/>
    <s v="912700350288"/>
    <d v="2020-01-01T00:00:00"/>
    <d v="2020-12-31T00:00:00"/>
    <s v="W202005200325-01"/>
    <d v="2020-05-19T00:00:00"/>
    <x v="0"/>
    <x v="2"/>
    <d v="2020-05-19T00:00:00"/>
    <x v="2"/>
    <n v="660"/>
    <n v="0"/>
  </r>
  <r>
    <n v="176"/>
    <s v="912700350288"/>
    <d v="2020-01-01T00:00:00"/>
    <d v="2020-12-31T00:00:00"/>
    <s v="W202005220099-01"/>
    <d v="2020-05-19T00:00:00"/>
    <x v="0"/>
    <x v="2"/>
    <d v="2020-05-19T00:00:00"/>
    <x v="2"/>
    <n v="220"/>
    <n v="0"/>
  </r>
  <r>
    <n v="177"/>
    <s v="912700350288"/>
    <d v="2020-01-01T00:00:00"/>
    <d v="2020-12-31T00:00:00"/>
    <s v="W202005220235-01"/>
    <d v="2020-05-20T00:00:00"/>
    <x v="0"/>
    <x v="2"/>
    <d v="2020-05-21T00:00:00"/>
    <x v="2"/>
    <n v="224"/>
    <n v="0"/>
  </r>
  <r>
    <n v="178"/>
    <s v="912700350282"/>
    <d v="2020-01-01T00:00:00"/>
    <d v="2020-12-31T00:00:00"/>
    <s v="W202006100078-01"/>
    <d v="2020-05-28T00:00:00"/>
    <x v="0"/>
    <x v="2"/>
    <d v="2020-06-09T00:00:00"/>
    <x v="2"/>
    <n v="858"/>
    <n v="0"/>
  </r>
  <r>
    <n v="179"/>
    <s v="912700350282"/>
    <d v="2020-01-01T00:00:00"/>
    <d v="2020-12-31T00:00:00"/>
    <s v="W202006041002-01"/>
    <d v="2020-05-30T00:00:00"/>
    <x v="0"/>
    <x v="2"/>
    <d v="2020-06-04T00:00:00"/>
    <x v="2"/>
    <n v="25756"/>
    <n v="0"/>
  </r>
  <r>
    <n v="180"/>
    <s v="912700350282"/>
    <d v="2020-01-01T00:00:00"/>
    <d v="2020-12-31T00:00:00"/>
    <s v="W202006020042-01"/>
    <d v="2020-06-01T00:00:00"/>
    <x v="5"/>
    <x v="2"/>
    <d v="2020-06-01T00:00:00"/>
    <x v="2"/>
    <n v="3060"/>
    <n v="0"/>
  </r>
  <r>
    <n v="181"/>
    <s v="912700350288"/>
    <d v="2020-01-01T00:00:00"/>
    <d v="2020-12-31T00:00:00"/>
    <s v="W202006101286-01"/>
    <d v="2020-06-02T00:00:00"/>
    <x v="5"/>
    <x v="2"/>
    <d v="2020-06-09T00:00:00"/>
    <x v="2"/>
    <n v="208"/>
    <n v="0"/>
  </r>
  <r>
    <n v="182"/>
    <s v="912700350288"/>
    <d v="2020-01-01T00:00:00"/>
    <d v="2020-12-31T00:00:00"/>
    <s v="W202006101342-01"/>
    <d v="2020-06-02T00:00:00"/>
    <x v="5"/>
    <x v="2"/>
    <d v="2020-06-09T00:00:00"/>
    <x v="2"/>
    <n v="396"/>
    <n v="0"/>
  </r>
  <r>
    <n v="183"/>
    <s v="912700350282"/>
    <d v="2020-01-01T00:00:00"/>
    <d v="2020-12-31T00:00:00"/>
    <s v="W202006100072-01"/>
    <d v="2020-06-05T00:00:00"/>
    <x v="5"/>
    <x v="2"/>
    <d v="2020-06-09T00:00:00"/>
    <x v="2"/>
    <n v="1225"/>
    <n v="0"/>
  </r>
  <r>
    <n v="184"/>
    <s v="912700350282"/>
    <d v="2020-01-01T00:00:00"/>
    <d v="2020-12-31T00:00:00"/>
    <s v="W202006221840-01"/>
    <d v="2020-06-13T00:00:00"/>
    <x v="5"/>
    <x v="2"/>
    <d v="2020-06-19T00:00:00"/>
    <x v="2"/>
    <n v="720"/>
    <n v="0"/>
  </r>
  <r>
    <n v="185"/>
    <s v="912700350282"/>
    <d v="2020-01-01T00:00:00"/>
    <d v="2020-12-31T00:00:00"/>
    <s v="W202101181086-01"/>
    <d v="2020-06-15T00:00:00"/>
    <x v="5"/>
    <x v="2"/>
    <d v="2021-01-18T00:00:00"/>
    <x v="2"/>
    <n v="7929"/>
    <n v="0"/>
  </r>
  <r>
    <n v="186"/>
    <s v="912700350282"/>
    <d v="2020-01-01T00:00:00"/>
    <d v="2020-12-31T00:00:00"/>
    <s v="W202007020105-01"/>
    <d v="2020-06-29T00:00:00"/>
    <x v="5"/>
    <x v="2"/>
    <d v="2020-07-01T00:00:00"/>
    <x v="2"/>
    <n v="10949"/>
    <n v="0"/>
  </r>
  <r>
    <n v="187"/>
    <s v="912700350288"/>
    <d v="2020-01-01T00:00:00"/>
    <d v="2020-12-31T00:00:00"/>
    <s v="W202007030948-01"/>
    <d v="2020-06-29T00:00:00"/>
    <x v="5"/>
    <x v="2"/>
    <d v="2020-07-02T00:00:00"/>
    <x v="2"/>
    <n v="372"/>
    <n v="0"/>
  </r>
  <r>
    <n v="188"/>
    <s v="912700350288"/>
    <d v="2020-01-01T00:00:00"/>
    <d v="2020-12-31T00:00:00"/>
    <s v="W202007030971-01"/>
    <d v="2020-06-29T00:00:00"/>
    <x v="5"/>
    <x v="2"/>
    <d v="2020-07-02T00:00:00"/>
    <x v="2"/>
    <n v="719"/>
    <n v="0"/>
  </r>
  <r>
    <n v="189"/>
    <s v="912700350288"/>
    <d v="2020-01-01T00:00:00"/>
    <d v="2020-12-31T00:00:00"/>
    <s v="W202007030994-01"/>
    <d v="2020-06-29T00:00:00"/>
    <x v="5"/>
    <x v="2"/>
    <d v="2020-07-02T00:00:00"/>
    <x v="2"/>
    <n v="226"/>
    <n v="0"/>
  </r>
  <r>
    <n v="190"/>
    <s v="912700350288"/>
    <d v="2020-01-01T00:00:00"/>
    <d v="2020-12-31T00:00:00"/>
    <s v="W202007031032-01"/>
    <d v="2020-06-29T00:00:00"/>
    <x v="5"/>
    <x v="2"/>
    <d v="2020-07-02T00:00:00"/>
    <x v="2"/>
    <n v="1571"/>
    <n v="0"/>
  </r>
  <r>
    <n v="191"/>
    <s v="912700350282"/>
    <d v="2020-01-01T00:00:00"/>
    <d v="2020-12-31T00:00:00"/>
    <s v="W202007010806-01"/>
    <d v="2020-06-30T00:00:00"/>
    <x v="5"/>
    <x v="2"/>
    <d v="2020-06-30T00:00:00"/>
    <x v="2"/>
    <n v="381"/>
    <n v="0"/>
  </r>
  <r>
    <n v="192"/>
    <s v="912700350288"/>
    <d v="2020-01-01T00:00:00"/>
    <d v="2020-12-31T00:00:00"/>
    <s v="W202007060479-01"/>
    <d v="2020-07-02T00:00:00"/>
    <x v="10"/>
    <x v="2"/>
    <d v="2020-07-03T00:00:00"/>
    <x v="2"/>
    <n v="725"/>
    <n v="0"/>
  </r>
  <r>
    <n v="193"/>
    <s v="912700350282"/>
    <d v="2020-01-01T00:00:00"/>
    <d v="2020-12-31T00:00:00"/>
    <s v="W202007100360-01"/>
    <d v="2020-07-03T00:00:00"/>
    <x v="10"/>
    <x v="2"/>
    <d v="2020-07-09T00:00:00"/>
    <x v="2"/>
    <n v="4980"/>
    <n v="0"/>
  </r>
  <r>
    <n v="194"/>
    <s v="912700350282"/>
    <d v="2020-01-01T00:00:00"/>
    <d v="2020-12-31T00:00:00"/>
    <s v="W202008190162-01"/>
    <d v="2020-07-15T00:00:00"/>
    <x v="10"/>
    <x v="2"/>
    <d v="2020-08-17T00:00:00"/>
    <x v="2"/>
    <n v="800"/>
    <n v="0"/>
  </r>
  <r>
    <n v="195"/>
    <s v="912700350282"/>
    <d v="2020-01-01T00:00:00"/>
    <d v="2020-12-31T00:00:00"/>
    <s v="W202007230663-01"/>
    <d v="2020-07-20T00:00:00"/>
    <x v="10"/>
    <x v="2"/>
    <d v="2020-07-22T00:00:00"/>
    <x v="2"/>
    <n v="1490"/>
    <n v="0"/>
  </r>
  <r>
    <n v="196"/>
    <s v="912700350282"/>
    <d v="2020-01-01T00:00:00"/>
    <d v="2020-12-31T00:00:00"/>
    <s v="W202008060436-01"/>
    <d v="2020-08-03T00:00:00"/>
    <x v="11"/>
    <x v="2"/>
    <d v="2020-08-05T00:00:00"/>
    <x v="2"/>
    <n v="619"/>
    <n v="0"/>
  </r>
  <r>
    <n v="197"/>
    <s v="912700350282"/>
    <d v="2020-01-01T00:00:00"/>
    <d v="2020-12-31T00:00:00"/>
    <s v="W202008100551-01"/>
    <d v="2020-08-04T00:00:00"/>
    <x v="11"/>
    <x v="2"/>
    <d v="2020-08-07T00:00:00"/>
    <x v="2"/>
    <n v="1519"/>
    <n v="0"/>
  </r>
  <r>
    <n v="198"/>
    <s v="912700350282"/>
    <d v="2020-01-01T00:00:00"/>
    <d v="2020-12-31T00:00:00"/>
    <s v="W202009140173-01"/>
    <d v="2020-08-09T00:00:00"/>
    <x v="11"/>
    <x v="2"/>
    <d v="2020-09-11T00:00:00"/>
    <x v="2"/>
    <n v="11933"/>
    <n v="0"/>
  </r>
  <r>
    <n v="199"/>
    <s v="912700350288"/>
    <d v="2020-01-01T00:00:00"/>
    <d v="2020-12-31T00:00:00"/>
    <s v="W202008140027-01"/>
    <d v="2020-08-10T00:00:00"/>
    <x v="11"/>
    <x v="2"/>
    <d v="2020-08-12T00:00:00"/>
    <x v="2"/>
    <n v="546"/>
    <n v="0"/>
  </r>
  <r>
    <n v="200"/>
    <s v="912700350288"/>
    <d v="2020-01-01T00:00:00"/>
    <d v="2020-12-31T00:00:00"/>
    <s v="W202008140031-01"/>
    <d v="2020-08-10T00:00:00"/>
    <x v="11"/>
    <x v="2"/>
    <d v="2020-08-12T00:00:00"/>
    <x v="2"/>
    <n v="1380"/>
    <n v="0"/>
  </r>
  <r>
    <n v="201"/>
    <s v="912700350288"/>
    <d v="2020-01-01T00:00:00"/>
    <d v="2020-12-31T00:00:00"/>
    <s v="W202008171107-01"/>
    <d v="2020-08-13T00:00:00"/>
    <x v="11"/>
    <x v="2"/>
    <d v="2020-08-14T00:00:00"/>
    <x v="2"/>
    <n v="440"/>
    <n v="0"/>
  </r>
  <r>
    <n v="202"/>
    <s v="912700350282"/>
    <d v="2020-01-01T00:00:00"/>
    <d v="2020-12-31T00:00:00"/>
    <s v="W202008240594-01"/>
    <d v="2020-08-14T00:00:00"/>
    <x v="11"/>
    <x v="2"/>
    <d v="2020-08-20T00:00:00"/>
    <x v="2"/>
    <n v="24565"/>
    <n v="0"/>
  </r>
  <r>
    <n v="203"/>
    <s v="912700350282"/>
    <d v="2020-01-01T00:00:00"/>
    <d v="2020-12-31T00:00:00"/>
    <s v="W202008311270-01"/>
    <d v="2020-08-14T00:00:00"/>
    <x v="11"/>
    <x v="2"/>
    <d v="2020-08-28T00:00:00"/>
    <x v="2"/>
    <n v="51718"/>
    <n v="0"/>
  </r>
  <r>
    <n v="204"/>
    <s v="912700350282"/>
    <d v="2020-01-01T00:00:00"/>
    <d v="2020-12-31T00:00:00"/>
    <s v="W202008270565-01"/>
    <d v="2020-08-21T00:00:00"/>
    <x v="11"/>
    <x v="2"/>
    <d v="2020-08-26T00:00:00"/>
    <x v="2"/>
    <n v="13316"/>
    <n v="0"/>
  </r>
  <r>
    <n v="205"/>
    <s v="912700350282"/>
    <d v="2020-01-01T00:00:00"/>
    <d v="2020-12-31T00:00:00"/>
    <s v="W202008250705-01"/>
    <d v="2020-08-24T00:00:00"/>
    <x v="11"/>
    <x v="2"/>
    <d v="2020-08-24T00:00:00"/>
    <x v="2"/>
    <n v="11956"/>
    <n v="0"/>
  </r>
  <r>
    <n v="206"/>
    <s v="912700350282"/>
    <d v="2020-01-01T00:00:00"/>
    <d v="2020-12-31T00:00:00"/>
    <s v="W202103100716-01"/>
    <d v="2020-08-25T00:00:00"/>
    <x v="11"/>
    <x v="2"/>
    <d v="2021-03-10T00:00:00"/>
    <x v="2"/>
    <n v="8262"/>
    <n v="0"/>
  </r>
  <r>
    <n v="207"/>
    <s v="912700350282"/>
    <d v="2020-01-01T00:00:00"/>
    <d v="2020-12-31T00:00:00"/>
    <s v="W202009180579-01"/>
    <d v="2020-08-28T00:00:00"/>
    <x v="11"/>
    <x v="2"/>
    <d v="2020-09-17T00:00:00"/>
    <x v="2"/>
    <n v="332"/>
    <n v="0"/>
  </r>
  <r>
    <n v="208"/>
    <s v="912700350282"/>
    <d v="2020-01-01T00:00:00"/>
    <d v="2020-12-31T00:00:00"/>
    <s v="W202009170202-01"/>
    <d v="2020-08-31T00:00:00"/>
    <x v="11"/>
    <x v="2"/>
    <d v="2020-09-16T00:00:00"/>
    <x v="2"/>
    <n v="180"/>
    <n v="0"/>
  </r>
  <r>
    <n v="209"/>
    <s v="912700350282"/>
    <d v="2020-01-01T00:00:00"/>
    <d v="2020-12-31T00:00:00"/>
    <s v="W202009030824-01"/>
    <d v="2020-09-02T00:00:00"/>
    <x v="2"/>
    <x v="2"/>
    <d v="2020-09-03T00:00:00"/>
    <x v="2"/>
    <n v="4879"/>
    <n v="0"/>
  </r>
  <r>
    <n v="210"/>
    <s v="912700350282"/>
    <d v="2020-01-01T00:00:00"/>
    <d v="2020-12-31T00:00:00"/>
    <s v="W202009072100-01"/>
    <d v="2020-09-02T00:00:00"/>
    <x v="2"/>
    <x v="2"/>
    <d v="2020-09-04T00:00:00"/>
    <x v="2"/>
    <n v="4418"/>
    <n v="0"/>
  </r>
  <r>
    <n v="211"/>
    <s v="912700350282"/>
    <d v="2020-01-01T00:00:00"/>
    <d v="2020-12-31T00:00:00"/>
    <s v="W202009090068-01"/>
    <d v="2020-09-02T00:00:00"/>
    <x v="2"/>
    <x v="2"/>
    <d v="2020-09-07T00:00:00"/>
    <x v="2"/>
    <n v="4691"/>
    <n v="0"/>
  </r>
  <r>
    <n v="212"/>
    <s v="912700350282"/>
    <d v="2020-01-01T00:00:00"/>
    <d v="2020-12-31T00:00:00"/>
    <s v="W202009170190-01"/>
    <d v="2020-09-11T00:00:00"/>
    <x v="2"/>
    <x v="2"/>
    <d v="2020-09-16T00:00:00"/>
    <x v="2"/>
    <n v="350"/>
    <n v="0"/>
  </r>
  <r>
    <n v="213"/>
    <s v="912700350282"/>
    <d v="2020-01-01T00:00:00"/>
    <d v="2020-12-31T00:00:00"/>
    <s v="W202009170287-01"/>
    <d v="2020-09-14T00:00:00"/>
    <x v="2"/>
    <x v="2"/>
    <d v="2020-09-16T00:00:00"/>
    <x v="2"/>
    <n v="6530"/>
    <n v="0"/>
  </r>
  <r>
    <n v="214"/>
    <s v="912700350282"/>
    <d v="2020-01-01T00:00:00"/>
    <d v="2020-12-31T00:00:00"/>
    <s v="W202009240207-01"/>
    <d v="2020-09-14T00:00:00"/>
    <x v="2"/>
    <x v="2"/>
    <d v="2020-09-23T00:00:00"/>
    <x v="2"/>
    <n v="387"/>
    <n v="0"/>
  </r>
  <r>
    <n v="215"/>
    <s v="912700350282"/>
    <d v="2020-01-01T00:00:00"/>
    <d v="2020-12-31T00:00:00"/>
    <s v="W202009210588-01"/>
    <d v="2020-09-16T00:00:00"/>
    <x v="2"/>
    <x v="2"/>
    <d v="2020-09-18T00:00:00"/>
    <x v="2"/>
    <n v="304"/>
    <n v="0"/>
  </r>
  <r>
    <n v="216"/>
    <s v="912700350282"/>
    <d v="2020-01-01T00:00:00"/>
    <d v="2020-12-31T00:00:00"/>
    <s v="W202009230544-01"/>
    <d v="2020-09-18T00:00:00"/>
    <x v="2"/>
    <x v="2"/>
    <d v="2020-09-22T00:00:00"/>
    <x v="2"/>
    <n v="20478"/>
    <n v="0"/>
  </r>
  <r>
    <n v="217"/>
    <s v="912700350282"/>
    <d v="2020-01-01T00:00:00"/>
    <d v="2020-12-31T00:00:00"/>
    <s v="W202009230487-01"/>
    <d v="2020-09-21T00:00:00"/>
    <x v="2"/>
    <x v="2"/>
    <d v="2020-09-22T00:00:00"/>
    <x v="2"/>
    <n v="5188"/>
    <n v="0"/>
  </r>
  <r>
    <n v="218"/>
    <s v="912700350288"/>
    <d v="2020-01-01T00:00:00"/>
    <d v="2020-12-31T00:00:00"/>
    <s v="W202010020845-01"/>
    <d v="2020-09-29T00:00:00"/>
    <x v="2"/>
    <x v="2"/>
    <d v="2020-10-02T00:00:00"/>
    <x v="2"/>
    <n v="35240"/>
    <n v="0"/>
  </r>
  <r>
    <n v="219"/>
    <s v="912700350282"/>
    <d v="2020-01-01T00:00:00"/>
    <d v="2020-12-31T00:00:00"/>
    <s v="W202010070868-01"/>
    <d v="2020-10-05T00:00:00"/>
    <x v="3"/>
    <x v="2"/>
    <d v="2020-10-06T00:00:00"/>
    <x v="2"/>
    <n v="728"/>
    <n v="0"/>
  </r>
  <r>
    <n v="220"/>
    <s v="912700350282"/>
    <d v="2020-01-01T00:00:00"/>
    <d v="2020-12-31T00:00:00"/>
    <s v="W202011040286-01"/>
    <d v="2020-10-09T00:00:00"/>
    <x v="3"/>
    <x v="2"/>
    <d v="2020-11-04T00:00:00"/>
    <x v="2"/>
    <n v="220"/>
    <n v="0"/>
  </r>
  <r>
    <n v="221"/>
    <s v="912700350282"/>
    <d v="2020-01-01T00:00:00"/>
    <d v="2020-12-31T00:00:00"/>
    <s v="W202010191216-01"/>
    <d v="2020-10-14T00:00:00"/>
    <x v="3"/>
    <x v="2"/>
    <d v="2020-10-16T00:00:00"/>
    <x v="2"/>
    <n v="12065"/>
    <n v="0"/>
  </r>
  <r>
    <n v="222"/>
    <s v="912700350282"/>
    <d v="2020-01-01T00:00:00"/>
    <d v="2020-12-31T00:00:00"/>
    <s v="W202010230054-01"/>
    <d v="2020-10-20T00:00:00"/>
    <x v="3"/>
    <x v="2"/>
    <d v="2020-10-22T00:00:00"/>
    <x v="2"/>
    <n v="2347"/>
    <n v="0"/>
  </r>
  <r>
    <n v="223"/>
    <s v="912700350282"/>
    <d v="2020-01-01T00:00:00"/>
    <d v="2020-12-31T00:00:00"/>
    <s v="W202011021197-01"/>
    <d v="2020-10-29T00:00:00"/>
    <x v="3"/>
    <x v="2"/>
    <d v="2020-11-02T00:00:00"/>
    <x v="2"/>
    <n v="668"/>
    <n v="0"/>
  </r>
  <r>
    <n v="224"/>
    <s v="912700350282"/>
    <d v="2020-01-01T00:00:00"/>
    <d v="2020-12-31T00:00:00"/>
    <s v="W202011022011-01"/>
    <d v="2020-10-29T00:00:00"/>
    <x v="3"/>
    <x v="2"/>
    <d v="2020-11-02T00:00:00"/>
    <x v="2"/>
    <n v="886"/>
    <n v="0"/>
  </r>
  <r>
    <n v="225"/>
    <s v="912700350288"/>
    <d v="2020-01-01T00:00:00"/>
    <d v="2020-12-31T00:00:00"/>
    <s v="W202012070862-01"/>
    <d v="2020-12-01T00:00:00"/>
    <x v="4"/>
    <x v="2"/>
    <d v="2020-12-04T00:00:00"/>
    <x v="2"/>
    <n v="841"/>
    <n v="0"/>
  </r>
  <r>
    <n v="226"/>
    <s v="912700350282"/>
    <d v="2020-01-01T00:00:00"/>
    <d v="2020-12-31T00:00:00"/>
    <s v="W202012141004-01"/>
    <d v="2020-12-02T00:00:00"/>
    <x v="4"/>
    <x v="2"/>
    <d v="2020-12-11T00:00:00"/>
    <x v="2"/>
    <n v="49334"/>
    <n v="0"/>
  </r>
  <r>
    <n v="227"/>
    <s v="912700350288"/>
    <d v="2020-01-01T00:00:00"/>
    <d v="2020-12-31T00:00:00"/>
    <s v="W202012090034-01"/>
    <d v="2020-12-07T00:00:00"/>
    <x v="4"/>
    <x v="2"/>
    <d v="2020-12-08T00:00:00"/>
    <x v="2"/>
    <n v="806"/>
    <n v="0"/>
  </r>
  <r>
    <n v="228"/>
    <s v="912700350288"/>
    <d v="2020-01-01T00:00:00"/>
    <d v="2020-12-31T00:00:00"/>
    <s v="W202012110037-01"/>
    <d v="2020-12-09T00:00:00"/>
    <x v="4"/>
    <x v="2"/>
    <d v="2020-12-10T00:00:00"/>
    <x v="2"/>
    <n v="841"/>
    <n v="0"/>
  </r>
  <r>
    <n v="229"/>
    <s v="912700350282"/>
    <d v="2020-01-01T00:00:00"/>
    <d v="2020-12-31T00:00:00"/>
    <s v="W202101080022-01"/>
    <d v="2020-12-31T00:00:00"/>
    <x v="4"/>
    <x v="2"/>
    <d v="2021-01-07T00:00:00"/>
    <x v="2"/>
    <n v="1722"/>
    <n v="0"/>
  </r>
  <r>
    <n v="230"/>
    <s v="912700350358"/>
    <d v="2020-01-02T00:00:00"/>
    <d v="2021-01-01T00:00:00"/>
    <s v="W202008050531-01"/>
    <d v="2020-08-03T00:00:00"/>
    <x v="11"/>
    <x v="2"/>
    <d v="2020-08-04T00:00:00"/>
    <x v="2"/>
    <n v="10714"/>
    <n v="0"/>
  </r>
  <r>
    <n v="231"/>
    <s v="908210445479"/>
    <d v="2018-01-01T00:00:00"/>
    <d v="2018-12-31T00:00:00"/>
    <s v="W201801120354-01"/>
    <d v="2018-01-04T00:00:00"/>
    <x v="6"/>
    <x v="0"/>
    <d v="2018-01-12T00:00:00"/>
    <x v="4"/>
    <n v="5840"/>
    <n v="0"/>
  </r>
  <r>
    <n v="232"/>
    <s v="908210445479"/>
    <d v="2018-01-01T00:00:00"/>
    <d v="2018-12-31T00:00:00"/>
    <s v="W201801181400-01"/>
    <d v="2018-01-12T00:00:00"/>
    <x v="6"/>
    <x v="0"/>
    <d v="2018-01-18T00:00:00"/>
    <x v="4"/>
    <n v="1339"/>
    <n v="0"/>
  </r>
  <r>
    <n v="233"/>
    <s v="908210445479"/>
    <d v="2018-01-01T00:00:00"/>
    <d v="2018-12-31T00:00:00"/>
    <s v="W201807120028-01"/>
    <d v="2018-01-19T00:00:00"/>
    <x v="6"/>
    <x v="0"/>
    <d v="2018-07-11T00:00:00"/>
    <x v="4"/>
    <n v="0"/>
    <n v="0"/>
  </r>
  <r>
    <n v="234"/>
    <s v="908210445479"/>
    <d v="2018-01-01T00:00:00"/>
    <d v="2018-12-31T00:00:00"/>
    <s v="W201802081305-01"/>
    <d v="2018-01-22T00:00:00"/>
    <x v="6"/>
    <x v="0"/>
    <d v="2018-02-08T00:00:00"/>
    <x v="4"/>
    <n v="0"/>
    <n v="0"/>
  </r>
  <r>
    <n v="235"/>
    <s v="908210445479"/>
    <d v="2018-01-01T00:00:00"/>
    <d v="2018-12-31T00:00:00"/>
    <s v="W201802050458-01"/>
    <d v="2018-02-03T00:00:00"/>
    <x v="7"/>
    <x v="0"/>
    <d v="2018-02-05T00:00:00"/>
    <x v="4"/>
    <n v="2365"/>
    <n v="0"/>
  </r>
  <r>
    <n v="236"/>
    <s v="908210445479"/>
    <d v="2018-01-01T00:00:00"/>
    <d v="2018-12-31T00:00:00"/>
    <s v="W201802051147-01"/>
    <d v="2018-02-03T00:00:00"/>
    <x v="7"/>
    <x v="0"/>
    <d v="2018-02-05T00:00:00"/>
    <x v="4"/>
    <n v="3695"/>
    <n v="0"/>
  </r>
  <r>
    <n v="237"/>
    <s v="908210445479"/>
    <d v="2018-01-01T00:00:00"/>
    <d v="2018-12-31T00:00:00"/>
    <s v="W201802050458-02"/>
    <d v="2018-02-03T00:00:00"/>
    <x v="7"/>
    <x v="0"/>
    <d v="2018-02-06T00:00:00"/>
    <x v="4"/>
    <n v="1170"/>
    <n v="0"/>
  </r>
  <r>
    <n v="238"/>
    <s v="908210445479"/>
    <d v="2018-01-01T00:00:00"/>
    <d v="2018-12-31T00:00:00"/>
    <s v="W201802050458-03"/>
    <d v="2018-02-03T00:00:00"/>
    <x v="7"/>
    <x v="0"/>
    <d v="2018-02-03T00:00:00"/>
    <x v="4"/>
    <n v="0"/>
    <n v="0"/>
  </r>
  <r>
    <n v="239"/>
    <s v="908210445479"/>
    <d v="2018-01-01T00:00:00"/>
    <d v="2018-12-31T00:00:00"/>
    <s v="W201806281646-01"/>
    <d v="2018-02-11T00:00:00"/>
    <x v="7"/>
    <x v="0"/>
    <d v="2018-06-28T00:00:00"/>
    <x v="4"/>
    <n v="3625"/>
    <n v="0"/>
  </r>
  <r>
    <n v="240"/>
    <s v="908210445479"/>
    <d v="2018-01-01T00:00:00"/>
    <d v="2018-12-31T00:00:00"/>
    <s v="W201802230537-01"/>
    <d v="2018-02-21T00:00:00"/>
    <x v="7"/>
    <x v="0"/>
    <d v="2018-02-23T00:00:00"/>
    <x v="4"/>
    <n v="1242"/>
    <n v="0"/>
  </r>
  <r>
    <n v="241"/>
    <s v="908210445479"/>
    <d v="2018-01-01T00:00:00"/>
    <d v="2018-12-31T00:00:00"/>
    <s v="W201809070103-01"/>
    <d v="2018-02-27T00:00:00"/>
    <x v="7"/>
    <x v="0"/>
    <d v="2018-09-06T00:00:00"/>
    <x v="4"/>
    <n v="0"/>
    <n v="0"/>
  </r>
  <r>
    <n v="242"/>
    <s v="908210445479"/>
    <d v="2018-01-01T00:00:00"/>
    <d v="2018-12-31T00:00:00"/>
    <s v="W202001201369-01"/>
    <d v="2018-03-10T00:00:00"/>
    <x v="8"/>
    <x v="0"/>
    <d v="2020-01-20T00:00:00"/>
    <x v="4"/>
    <n v="25480"/>
    <n v="0"/>
  </r>
  <r>
    <n v="243"/>
    <s v="908210445479"/>
    <d v="2018-01-01T00:00:00"/>
    <d v="2018-12-31T00:00:00"/>
    <s v="W201803230281-01"/>
    <d v="2018-03-11T00:00:00"/>
    <x v="8"/>
    <x v="0"/>
    <d v="2018-03-22T00:00:00"/>
    <x v="4"/>
    <n v="0"/>
    <n v="0"/>
  </r>
  <r>
    <n v="244"/>
    <s v="908210445479"/>
    <d v="2018-01-01T00:00:00"/>
    <d v="2018-12-31T00:00:00"/>
    <s v="W201803280639-01"/>
    <d v="2018-03-14T00:00:00"/>
    <x v="8"/>
    <x v="0"/>
    <d v="2018-03-27T00:00:00"/>
    <x v="4"/>
    <n v="1968"/>
    <n v="0"/>
  </r>
  <r>
    <n v="245"/>
    <s v="908210445479"/>
    <d v="2018-01-01T00:00:00"/>
    <d v="2018-12-31T00:00:00"/>
    <s v="W201804110120-01"/>
    <d v="2018-03-27T00:00:00"/>
    <x v="8"/>
    <x v="0"/>
    <d v="2018-04-11T00:00:00"/>
    <x v="4"/>
    <n v="3269"/>
    <n v="0"/>
  </r>
  <r>
    <n v="246"/>
    <s v="908210445479"/>
    <d v="2018-01-01T00:00:00"/>
    <d v="2018-12-31T00:00:00"/>
    <s v="W201804120201-01"/>
    <d v="2018-03-30T00:00:00"/>
    <x v="8"/>
    <x v="0"/>
    <d v="2018-04-12T00:00:00"/>
    <x v="4"/>
    <n v="654"/>
    <n v="0"/>
  </r>
  <r>
    <n v="247"/>
    <s v="908210445479"/>
    <d v="2018-01-01T00:00:00"/>
    <d v="2018-12-31T00:00:00"/>
    <s v="W201804121218-01"/>
    <d v="2018-04-03T00:00:00"/>
    <x v="9"/>
    <x v="0"/>
    <d v="2018-04-12T00:00:00"/>
    <x v="4"/>
    <n v="509"/>
    <n v="0"/>
  </r>
  <r>
    <n v="248"/>
    <s v="908210445479"/>
    <d v="2018-01-01T00:00:00"/>
    <d v="2018-12-31T00:00:00"/>
    <s v="W201806050117-01"/>
    <d v="2018-04-26T00:00:00"/>
    <x v="9"/>
    <x v="0"/>
    <d v="2018-06-04T00:00:00"/>
    <x v="4"/>
    <n v="1596"/>
    <n v="0"/>
  </r>
  <r>
    <n v="249"/>
    <s v="908210445479"/>
    <d v="2018-01-01T00:00:00"/>
    <d v="2018-12-31T00:00:00"/>
    <s v="W201806050146-01"/>
    <d v="2018-04-29T00:00:00"/>
    <x v="9"/>
    <x v="0"/>
    <d v="2018-06-04T00:00:00"/>
    <x v="4"/>
    <n v="892"/>
    <n v="0"/>
  </r>
  <r>
    <n v="250"/>
    <s v="908210445479"/>
    <d v="2018-01-01T00:00:00"/>
    <d v="2018-12-31T00:00:00"/>
    <s v="W201805151192-01"/>
    <d v="2018-05-11T00:00:00"/>
    <x v="0"/>
    <x v="0"/>
    <d v="2018-05-15T00:00:00"/>
    <x v="4"/>
    <n v="6095"/>
    <n v="0"/>
  </r>
  <r>
    <n v="251"/>
    <s v="908210445479"/>
    <d v="2018-01-01T00:00:00"/>
    <d v="2018-12-31T00:00:00"/>
    <s v="W201806060107-01"/>
    <d v="2018-05-14T00:00:00"/>
    <x v="0"/>
    <x v="0"/>
    <d v="2018-06-05T00:00:00"/>
    <x v="4"/>
    <n v="1471"/>
    <n v="0"/>
  </r>
  <r>
    <n v="252"/>
    <s v="908210445479"/>
    <d v="2018-01-01T00:00:00"/>
    <d v="2018-12-31T00:00:00"/>
    <s v="W201807050047-01"/>
    <d v="2018-05-14T00:00:00"/>
    <x v="0"/>
    <x v="0"/>
    <d v="2018-07-04T00:00:00"/>
    <x v="4"/>
    <n v="0"/>
    <n v="0"/>
  </r>
  <r>
    <n v="253"/>
    <s v="908210445479"/>
    <d v="2018-01-01T00:00:00"/>
    <d v="2018-12-31T00:00:00"/>
    <s v="W201806280105-01"/>
    <d v="2018-05-16T00:00:00"/>
    <x v="0"/>
    <x v="0"/>
    <d v="2018-06-26T00:00:00"/>
    <x v="4"/>
    <n v="794"/>
    <n v="0"/>
  </r>
  <r>
    <n v="254"/>
    <s v="908210445479"/>
    <d v="2018-01-01T00:00:00"/>
    <d v="2018-12-31T00:00:00"/>
    <s v="W201808280697-01"/>
    <d v="2018-05-18T00:00:00"/>
    <x v="0"/>
    <x v="0"/>
    <d v="2018-08-27T00:00:00"/>
    <x v="4"/>
    <n v="0"/>
    <n v="0"/>
  </r>
  <r>
    <n v="255"/>
    <s v="908210445479"/>
    <d v="2018-01-01T00:00:00"/>
    <d v="2018-12-31T00:00:00"/>
    <s v="W201807130947-01"/>
    <d v="2018-05-23T00:00:00"/>
    <x v="0"/>
    <x v="0"/>
    <d v="2018-07-13T00:00:00"/>
    <x v="4"/>
    <n v="0"/>
    <n v="0"/>
  </r>
  <r>
    <n v="256"/>
    <s v="908210445479"/>
    <d v="2018-01-01T00:00:00"/>
    <d v="2018-12-31T00:00:00"/>
    <s v="W201806061587-01"/>
    <d v="2018-05-25T00:00:00"/>
    <x v="0"/>
    <x v="0"/>
    <d v="2018-06-06T00:00:00"/>
    <x v="4"/>
    <n v="0"/>
    <n v="0"/>
  </r>
  <r>
    <n v="257"/>
    <s v="908210445479"/>
    <d v="2018-01-01T00:00:00"/>
    <d v="2018-12-31T00:00:00"/>
    <s v="W201805300166-01"/>
    <d v="2018-05-26T00:00:00"/>
    <x v="0"/>
    <x v="0"/>
    <d v="2018-05-29T00:00:00"/>
    <x v="4"/>
    <n v="918"/>
    <n v="0"/>
  </r>
  <r>
    <n v="258"/>
    <s v="908210445479"/>
    <d v="2018-01-01T00:00:00"/>
    <d v="2018-12-31T00:00:00"/>
    <s v="W201902130485-01"/>
    <d v="2018-06-17T00:00:00"/>
    <x v="5"/>
    <x v="0"/>
    <d v="2019-02-12T00:00:00"/>
    <x v="4"/>
    <n v="3400"/>
    <n v="0"/>
  </r>
  <r>
    <n v="259"/>
    <s v="908210445479"/>
    <d v="2018-01-01T00:00:00"/>
    <d v="2018-12-31T00:00:00"/>
    <s v="W201806280065-01"/>
    <d v="2018-06-19T00:00:00"/>
    <x v="5"/>
    <x v="0"/>
    <d v="2018-06-26T00:00:00"/>
    <x v="4"/>
    <n v="0"/>
    <n v="0"/>
  </r>
  <r>
    <n v="260"/>
    <s v="908210445479"/>
    <d v="2018-01-01T00:00:00"/>
    <d v="2018-12-31T00:00:00"/>
    <s v="W201809070564-01"/>
    <d v="2018-06-21T00:00:00"/>
    <x v="5"/>
    <x v="0"/>
    <d v="2018-09-06T00:00:00"/>
    <x v="4"/>
    <n v="0"/>
    <n v="0"/>
  </r>
  <r>
    <n v="261"/>
    <s v="908210445479"/>
    <d v="2018-01-01T00:00:00"/>
    <d v="2018-12-31T00:00:00"/>
    <s v="W201807161209-01"/>
    <d v="2018-07-02T00:00:00"/>
    <x v="10"/>
    <x v="0"/>
    <d v="2018-07-16T00:00:00"/>
    <x v="4"/>
    <n v="0"/>
    <n v="0"/>
  </r>
  <r>
    <n v="262"/>
    <s v="908210445479"/>
    <d v="2018-01-01T00:00:00"/>
    <d v="2018-12-31T00:00:00"/>
    <s v="W201807190057-01"/>
    <d v="2018-07-13T00:00:00"/>
    <x v="10"/>
    <x v="0"/>
    <d v="2018-07-17T00:00:00"/>
    <x v="4"/>
    <n v="0"/>
    <n v="0"/>
  </r>
  <r>
    <n v="263"/>
    <s v="908210445479"/>
    <d v="2018-01-01T00:00:00"/>
    <d v="2018-12-31T00:00:00"/>
    <s v="W201807250650-01"/>
    <d v="2018-07-19T00:00:00"/>
    <x v="10"/>
    <x v="0"/>
    <d v="2018-07-23T00:00:00"/>
    <x v="4"/>
    <n v="0"/>
    <n v="0"/>
  </r>
  <r>
    <n v="264"/>
    <s v="908210445479"/>
    <d v="2018-01-01T00:00:00"/>
    <d v="2018-12-31T00:00:00"/>
    <s v="W201808100099-01"/>
    <d v="2018-07-31T00:00:00"/>
    <x v="10"/>
    <x v="0"/>
    <d v="2018-08-08T00:00:00"/>
    <x v="4"/>
    <n v="0"/>
    <n v="0"/>
  </r>
  <r>
    <n v="265"/>
    <s v="908210445479"/>
    <d v="2018-01-01T00:00:00"/>
    <d v="2018-12-31T00:00:00"/>
    <s v="W201811070060-01"/>
    <d v="2018-09-03T00:00:00"/>
    <x v="2"/>
    <x v="0"/>
    <d v="2018-11-07T00:00:00"/>
    <x v="4"/>
    <n v="0"/>
    <n v="0"/>
  </r>
  <r>
    <n v="266"/>
    <s v="908210445479"/>
    <d v="2018-01-01T00:00:00"/>
    <d v="2018-12-31T00:00:00"/>
    <s v="W202106100787-01"/>
    <d v="2018-09-12T00:00:00"/>
    <x v="2"/>
    <x v="0"/>
    <d v="2021-06-10T00:00:00"/>
    <x v="4"/>
    <n v="0"/>
    <n v="0"/>
  </r>
  <r>
    <n v="267"/>
    <s v="908210445479"/>
    <d v="2018-01-01T00:00:00"/>
    <d v="2018-12-31T00:00:00"/>
    <s v="W201810160024-01"/>
    <d v="2018-09-13T00:00:00"/>
    <x v="2"/>
    <x v="0"/>
    <d v="2018-10-15T00:00:00"/>
    <x v="4"/>
    <n v="0"/>
    <n v="0"/>
  </r>
  <r>
    <n v="268"/>
    <s v="908210445479"/>
    <d v="2018-01-01T00:00:00"/>
    <d v="2018-12-31T00:00:00"/>
    <s v="W201810020935-01"/>
    <d v="2018-09-21T00:00:00"/>
    <x v="2"/>
    <x v="0"/>
    <d v="2018-10-02T00:00:00"/>
    <x v="4"/>
    <n v="635"/>
    <n v="0"/>
  </r>
  <r>
    <n v="269"/>
    <s v="908210445479"/>
    <d v="2018-01-01T00:00:00"/>
    <d v="2018-12-31T00:00:00"/>
    <s v="W201810160065-01"/>
    <d v="2018-10-10T00:00:00"/>
    <x v="3"/>
    <x v="0"/>
    <d v="2018-10-15T00:00:00"/>
    <x v="4"/>
    <n v="0"/>
    <n v="0"/>
  </r>
  <r>
    <n v="270"/>
    <s v="908210445479"/>
    <d v="2018-01-01T00:00:00"/>
    <d v="2018-12-31T00:00:00"/>
    <s v="W201901290939-01"/>
    <d v="2018-11-09T00:00:00"/>
    <x v="1"/>
    <x v="0"/>
    <d v="2019-01-29T00:00:00"/>
    <x v="4"/>
    <n v="0"/>
    <n v="0"/>
  </r>
  <r>
    <n v="271"/>
    <s v="908210445479"/>
    <d v="2018-01-01T00:00:00"/>
    <d v="2018-12-31T00:00:00"/>
    <s v="W202010011133-01"/>
    <d v="2018-11-11T00:00:00"/>
    <x v="1"/>
    <x v="0"/>
    <d v="2020-10-01T00:00:00"/>
    <x v="4"/>
    <n v="0"/>
    <n v="0"/>
  </r>
  <r>
    <n v="272"/>
    <s v="908210445479"/>
    <d v="2018-01-01T00:00:00"/>
    <d v="2018-12-31T00:00:00"/>
    <s v="W201811230075-01"/>
    <d v="2018-11-15T00:00:00"/>
    <x v="1"/>
    <x v="0"/>
    <d v="2018-11-22T00:00:00"/>
    <x v="4"/>
    <n v="0"/>
    <n v="0"/>
  </r>
  <r>
    <n v="273"/>
    <s v="908210445479"/>
    <d v="2018-01-01T00:00:00"/>
    <d v="2018-12-31T00:00:00"/>
    <s v="W201811230086-01"/>
    <d v="2018-11-20T00:00:00"/>
    <x v="1"/>
    <x v="0"/>
    <d v="2018-11-22T00:00:00"/>
    <x v="4"/>
    <n v="0"/>
    <n v="0"/>
  </r>
  <r>
    <n v="274"/>
    <s v="908210445479"/>
    <d v="2018-01-01T00:00:00"/>
    <d v="2018-12-31T00:00:00"/>
    <s v="W201812200512-01"/>
    <d v="2018-12-10T00:00:00"/>
    <x v="4"/>
    <x v="0"/>
    <d v="2018-12-20T00:00:00"/>
    <x v="4"/>
    <n v="1100"/>
    <n v="0"/>
  </r>
  <r>
    <n v="275"/>
    <s v="908210445479"/>
    <d v="2018-01-01T00:00:00"/>
    <d v="2018-12-31T00:00:00"/>
    <s v="W201812200499-01"/>
    <d v="2018-12-16T00:00:00"/>
    <x v="4"/>
    <x v="0"/>
    <d v="2018-12-20T00:00:00"/>
    <x v="4"/>
    <n v="4491"/>
    <n v="0"/>
  </r>
  <r>
    <n v="276"/>
    <s v="908210445495"/>
    <d v="2019-01-01T00:00:00"/>
    <d v="2019-12-31T00:00:00"/>
    <s v="W201901080052-01"/>
    <d v="2019-01-01T00:00:00"/>
    <x v="6"/>
    <x v="1"/>
    <d v="2019-01-07T00:00:00"/>
    <x v="4"/>
    <n v="7630"/>
    <n v="0"/>
  </r>
  <r>
    <n v="277"/>
    <s v="908210445495"/>
    <d v="2019-01-01T00:00:00"/>
    <d v="2019-12-31T00:00:00"/>
    <s v="W201901150545-01"/>
    <d v="2019-01-09T00:00:00"/>
    <x v="6"/>
    <x v="1"/>
    <d v="2019-01-14T00:00:00"/>
    <x v="4"/>
    <n v="2765"/>
    <n v="0"/>
  </r>
  <r>
    <n v="278"/>
    <s v="908210445495"/>
    <d v="2019-01-01T00:00:00"/>
    <d v="2019-12-31T00:00:00"/>
    <s v="W201901240600-01"/>
    <d v="2019-01-10T00:00:00"/>
    <x v="6"/>
    <x v="1"/>
    <d v="2019-01-23T00:00:00"/>
    <x v="4"/>
    <n v="0"/>
    <n v="0"/>
  </r>
  <r>
    <n v="279"/>
    <s v="908210445495"/>
    <d v="2019-01-01T00:00:00"/>
    <d v="2019-12-31T00:00:00"/>
    <s v="W202001220039-01"/>
    <d v="2019-01-13T00:00:00"/>
    <x v="6"/>
    <x v="1"/>
    <d v="2020-01-21T00:00:00"/>
    <x v="4"/>
    <n v="0"/>
    <n v="0"/>
  </r>
  <r>
    <n v="280"/>
    <s v="908210445495"/>
    <d v="2019-01-01T00:00:00"/>
    <d v="2019-12-31T00:00:00"/>
    <s v="W202009072196-01"/>
    <d v="2019-01-14T00:00:00"/>
    <x v="6"/>
    <x v="1"/>
    <d v="2020-09-04T00:00:00"/>
    <x v="4"/>
    <n v="14900"/>
    <n v="0"/>
  </r>
  <r>
    <n v="281"/>
    <s v="908210445495"/>
    <d v="2019-01-01T00:00:00"/>
    <d v="2019-12-31T00:00:00"/>
    <s v="W201901180034-01"/>
    <d v="2019-01-15T00:00:00"/>
    <x v="6"/>
    <x v="1"/>
    <d v="2019-01-17T00:00:00"/>
    <x v="4"/>
    <n v="0"/>
    <n v="0"/>
  </r>
  <r>
    <n v="282"/>
    <s v="908210445495"/>
    <d v="2019-01-01T00:00:00"/>
    <d v="2019-12-31T00:00:00"/>
    <s v="W201909100437-01"/>
    <d v="2019-01-18T00:00:00"/>
    <x v="6"/>
    <x v="1"/>
    <d v="2019-09-09T00:00:00"/>
    <x v="4"/>
    <n v="0"/>
    <n v="0"/>
  </r>
  <r>
    <n v="283"/>
    <s v="908210445495"/>
    <d v="2019-01-01T00:00:00"/>
    <d v="2019-12-31T00:00:00"/>
    <s v="W201901240632-01"/>
    <d v="2019-01-21T00:00:00"/>
    <x v="6"/>
    <x v="1"/>
    <d v="2019-01-23T00:00:00"/>
    <x v="4"/>
    <n v="2100"/>
    <n v="0"/>
  </r>
  <r>
    <n v="284"/>
    <s v="908210445495"/>
    <d v="2019-01-01T00:00:00"/>
    <d v="2019-12-31T00:00:00"/>
    <s v="W201902050534-01"/>
    <d v="2019-02-01T00:00:00"/>
    <x v="7"/>
    <x v="1"/>
    <d v="2019-02-05T00:00:00"/>
    <x v="4"/>
    <n v="0"/>
    <n v="0"/>
  </r>
  <r>
    <n v="285"/>
    <s v="908210445495"/>
    <d v="2019-01-01T00:00:00"/>
    <d v="2019-12-31T00:00:00"/>
    <s v="W201903211099-01"/>
    <d v="2019-02-08T00:00:00"/>
    <x v="7"/>
    <x v="1"/>
    <d v="2019-03-21T00:00:00"/>
    <x v="4"/>
    <n v="373"/>
    <n v="0"/>
  </r>
  <r>
    <n v="286"/>
    <s v="908210445495"/>
    <d v="2019-01-01T00:00:00"/>
    <d v="2019-12-31T00:00:00"/>
    <s v="W201902200965-01"/>
    <d v="2019-02-14T00:00:00"/>
    <x v="7"/>
    <x v="1"/>
    <d v="2019-02-19T00:00:00"/>
    <x v="4"/>
    <n v="514"/>
    <n v="0"/>
  </r>
  <r>
    <n v="287"/>
    <s v="908210445495"/>
    <d v="2019-01-01T00:00:00"/>
    <d v="2019-12-31T00:00:00"/>
    <s v="W201902270694-01"/>
    <d v="2019-02-19T00:00:00"/>
    <x v="7"/>
    <x v="1"/>
    <d v="2019-02-26T00:00:00"/>
    <x v="4"/>
    <n v="1316"/>
    <n v="0"/>
  </r>
  <r>
    <n v="288"/>
    <s v="908210445495"/>
    <d v="2019-01-01T00:00:00"/>
    <d v="2019-12-31T00:00:00"/>
    <s v="W201903130205-01"/>
    <d v="2019-02-25T00:00:00"/>
    <x v="7"/>
    <x v="1"/>
    <d v="2019-03-12T00:00:00"/>
    <x v="4"/>
    <n v="2636"/>
    <n v="0"/>
  </r>
  <r>
    <n v="289"/>
    <s v="908210445495"/>
    <d v="2019-01-01T00:00:00"/>
    <d v="2019-12-31T00:00:00"/>
    <s v="W201903150022-01"/>
    <d v="2019-02-27T00:00:00"/>
    <x v="7"/>
    <x v="1"/>
    <d v="2019-03-13T00:00:00"/>
    <x v="4"/>
    <n v="7000"/>
    <n v="0"/>
  </r>
  <r>
    <n v="290"/>
    <s v="908210445495"/>
    <d v="2019-01-01T00:00:00"/>
    <d v="2019-12-31T00:00:00"/>
    <s v="W201903111058-01"/>
    <d v="2019-03-02T00:00:00"/>
    <x v="8"/>
    <x v="1"/>
    <d v="2019-03-08T00:00:00"/>
    <x v="4"/>
    <n v="0"/>
    <n v="0"/>
  </r>
  <r>
    <n v="291"/>
    <s v="908210445495"/>
    <d v="2019-01-01T00:00:00"/>
    <d v="2019-12-31T00:00:00"/>
    <s v="W201904250012-01"/>
    <d v="2019-03-08T00:00:00"/>
    <x v="8"/>
    <x v="1"/>
    <d v="2019-04-24T00:00:00"/>
    <x v="4"/>
    <n v="0"/>
    <n v="0"/>
  </r>
  <r>
    <n v="292"/>
    <s v="908210445495"/>
    <d v="2019-01-01T00:00:00"/>
    <d v="2019-12-31T00:00:00"/>
    <s v="W201903201172-01"/>
    <d v="2019-03-11T00:00:00"/>
    <x v="8"/>
    <x v="1"/>
    <d v="2019-03-19T00:00:00"/>
    <x v="4"/>
    <n v="0"/>
    <n v="0"/>
  </r>
  <r>
    <n v="293"/>
    <s v="908210445495"/>
    <d v="2019-01-01T00:00:00"/>
    <d v="2019-12-31T00:00:00"/>
    <s v="W201903181136-01"/>
    <d v="2019-03-14T00:00:00"/>
    <x v="8"/>
    <x v="1"/>
    <d v="2019-03-15T00:00:00"/>
    <x v="4"/>
    <n v="501"/>
    <n v="0"/>
  </r>
  <r>
    <n v="294"/>
    <s v="908210445495"/>
    <d v="2019-01-01T00:00:00"/>
    <d v="2019-12-31T00:00:00"/>
    <s v="W201903151255-01"/>
    <d v="2019-03-14T00:00:00"/>
    <x v="8"/>
    <x v="1"/>
    <d v="2019-03-15T00:00:00"/>
    <x v="4"/>
    <n v="6891"/>
    <n v="0"/>
  </r>
  <r>
    <n v="295"/>
    <s v="908210445495"/>
    <d v="2019-01-01T00:00:00"/>
    <d v="2019-12-31T00:00:00"/>
    <s v="W201903290712-01"/>
    <d v="2019-03-19T00:00:00"/>
    <x v="8"/>
    <x v="1"/>
    <d v="2019-03-28T00:00:00"/>
    <x v="4"/>
    <n v="0"/>
    <n v="0"/>
  </r>
  <r>
    <n v="296"/>
    <s v="908210445495"/>
    <d v="2019-01-01T00:00:00"/>
    <d v="2019-12-31T00:00:00"/>
    <s v="W201905090289-01"/>
    <d v="2019-03-21T00:00:00"/>
    <x v="8"/>
    <x v="1"/>
    <d v="2019-05-08T00:00:00"/>
    <x v="4"/>
    <n v="2968"/>
    <n v="0"/>
  </r>
  <r>
    <n v="297"/>
    <s v="908210445495"/>
    <d v="2019-01-01T00:00:00"/>
    <d v="2019-12-31T00:00:00"/>
    <s v="W201911130507-01"/>
    <d v="2019-03-28T00:00:00"/>
    <x v="8"/>
    <x v="1"/>
    <d v="2019-11-13T00:00:00"/>
    <x v="4"/>
    <n v="10000"/>
    <n v="0"/>
  </r>
  <r>
    <n v="298"/>
    <s v="908210445495"/>
    <d v="2019-01-01T00:00:00"/>
    <d v="2019-12-31T00:00:00"/>
    <s v="W201907090867-01"/>
    <d v="2019-04-13T00:00:00"/>
    <x v="9"/>
    <x v="1"/>
    <d v="2019-07-08T00:00:00"/>
    <x v="4"/>
    <n v="16500"/>
    <n v="0"/>
  </r>
  <r>
    <n v="299"/>
    <s v="908210445495"/>
    <d v="2019-01-01T00:00:00"/>
    <d v="2019-12-31T00:00:00"/>
    <s v="W201908201666-01"/>
    <d v="2019-04-22T00:00:00"/>
    <x v="9"/>
    <x v="1"/>
    <d v="2019-08-20T00:00:00"/>
    <x v="4"/>
    <n v="7000"/>
    <n v="0"/>
  </r>
  <r>
    <n v="300"/>
    <s v="908210445495"/>
    <d v="2019-01-01T00:00:00"/>
    <d v="2019-12-31T00:00:00"/>
    <s v="W201905090050-01"/>
    <d v="2019-04-27T00:00:00"/>
    <x v="9"/>
    <x v="1"/>
    <d v="2019-05-08T00:00:00"/>
    <x v="4"/>
    <n v="767"/>
    <n v="0"/>
  </r>
  <r>
    <n v="301"/>
    <s v="908210445495"/>
    <d v="2019-01-01T00:00:00"/>
    <d v="2019-12-31T00:00:00"/>
    <s v="W201908201594-01"/>
    <d v="2019-05-10T00:00:00"/>
    <x v="0"/>
    <x v="1"/>
    <d v="2019-08-20T00:00:00"/>
    <x v="4"/>
    <n v="31030"/>
    <n v="0"/>
  </r>
  <r>
    <n v="302"/>
    <s v="908210445495"/>
    <d v="2019-01-01T00:00:00"/>
    <d v="2019-12-31T00:00:00"/>
    <s v="W201906260034-01"/>
    <d v="2019-05-14T00:00:00"/>
    <x v="0"/>
    <x v="1"/>
    <d v="2019-06-25T00:00:00"/>
    <x v="4"/>
    <n v="1841"/>
    <n v="0"/>
  </r>
  <r>
    <n v="303"/>
    <s v="908210445495"/>
    <d v="2019-01-01T00:00:00"/>
    <d v="2019-12-31T00:00:00"/>
    <s v="W201906260035-01"/>
    <d v="2019-05-14T00:00:00"/>
    <x v="0"/>
    <x v="1"/>
    <d v="2019-06-25T00:00:00"/>
    <x v="4"/>
    <n v="1256"/>
    <n v="0"/>
  </r>
  <r>
    <n v="304"/>
    <s v="908210445495"/>
    <d v="2019-01-01T00:00:00"/>
    <d v="2019-12-31T00:00:00"/>
    <s v="W201905271328-01"/>
    <d v="2019-05-17T00:00:00"/>
    <x v="0"/>
    <x v="1"/>
    <d v="2019-05-24T00:00:00"/>
    <x v="4"/>
    <n v="1382"/>
    <n v="0"/>
  </r>
  <r>
    <n v="305"/>
    <s v="908210445495"/>
    <d v="2019-01-01T00:00:00"/>
    <d v="2019-12-31T00:00:00"/>
    <s v="W201905290014-01"/>
    <d v="2019-05-24T00:00:00"/>
    <x v="0"/>
    <x v="1"/>
    <d v="2019-05-27T00:00:00"/>
    <x v="4"/>
    <n v="0"/>
    <n v="0"/>
  </r>
  <r>
    <n v="306"/>
    <s v="908210445495"/>
    <d v="2019-01-01T00:00:00"/>
    <d v="2019-12-31T00:00:00"/>
    <s v="W201906180487-01"/>
    <d v="2019-06-11T00:00:00"/>
    <x v="5"/>
    <x v="1"/>
    <d v="2019-06-17T00:00:00"/>
    <x v="4"/>
    <n v="257"/>
    <n v="0"/>
  </r>
  <r>
    <n v="307"/>
    <s v="908210445495"/>
    <d v="2019-01-01T00:00:00"/>
    <d v="2019-12-31T00:00:00"/>
    <s v="W201906270093-01"/>
    <d v="2019-06-24T00:00:00"/>
    <x v="5"/>
    <x v="1"/>
    <d v="2019-06-26T00:00:00"/>
    <x v="4"/>
    <n v="1005"/>
    <n v="0"/>
  </r>
  <r>
    <n v="308"/>
    <s v="908210445495"/>
    <d v="2019-01-01T00:00:00"/>
    <d v="2019-12-31T00:00:00"/>
    <s v="W201907030548-01"/>
    <d v="2019-06-27T00:00:00"/>
    <x v="5"/>
    <x v="1"/>
    <d v="2019-07-02T00:00:00"/>
    <x v="4"/>
    <n v="1856"/>
    <n v="0"/>
  </r>
  <r>
    <n v="309"/>
    <s v="908210445495"/>
    <d v="2019-01-01T00:00:00"/>
    <d v="2019-12-31T00:00:00"/>
    <s v="W201907030548-02"/>
    <d v="2019-06-27T00:00:00"/>
    <x v="5"/>
    <x v="1"/>
    <d v="2019-08-26T00:00:00"/>
    <x v="4"/>
    <n v="0"/>
    <n v="0"/>
  </r>
  <r>
    <n v="310"/>
    <s v="908210445495"/>
    <d v="2019-01-01T00:00:00"/>
    <d v="2019-12-31T00:00:00"/>
    <s v="W201908270368-01"/>
    <d v="2019-06-27T00:00:00"/>
    <x v="5"/>
    <x v="1"/>
    <d v="2019-08-26T00:00:00"/>
    <x v="4"/>
    <n v="3929"/>
    <n v="0"/>
  </r>
  <r>
    <n v="311"/>
    <s v="908210445495"/>
    <d v="2019-01-01T00:00:00"/>
    <d v="2019-12-31T00:00:00"/>
    <s v="W201908010947-01"/>
    <d v="2019-06-30T00:00:00"/>
    <x v="5"/>
    <x v="1"/>
    <d v="2019-08-01T00:00:00"/>
    <x v="4"/>
    <n v="2700"/>
    <n v="0"/>
  </r>
  <r>
    <n v="312"/>
    <s v="908210445495"/>
    <d v="2019-01-01T00:00:00"/>
    <d v="2019-12-31T00:00:00"/>
    <s v="W201907180654-01"/>
    <d v="2019-07-13T00:00:00"/>
    <x v="10"/>
    <x v="1"/>
    <d v="2019-07-16T00:00:00"/>
    <x v="4"/>
    <n v="8834"/>
    <n v="0"/>
  </r>
  <r>
    <n v="313"/>
    <s v="908210445495"/>
    <d v="2019-01-01T00:00:00"/>
    <d v="2019-12-31T00:00:00"/>
    <s v="W201907190063-01"/>
    <d v="2019-07-13T00:00:00"/>
    <x v="10"/>
    <x v="1"/>
    <d v="2019-07-17T00:00:00"/>
    <x v="4"/>
    <n v="0"/>
    <n v="0"/>
  </r>
  <r>
    <n v="314"/>
    <s v="908210445495"/>
    <d v="2019-01-01T00:00:00"/>
    <d v="2019-12-31T00:00:00"/>
    <s v="W201908061543-01"/>
    <d v="2019-07-15T00:00:00"/>
    <x v="10"/>
    <x v="1"/>
    <d v="2019-08-06T00:00:00"/>
    <x v="4"/>
    <n v="0"/>
    <n v="0"/>
  </r>
  <r>
    <n v="315"/>
    <s v="908210445495"/>
    <d v="2019-01-01T00:00:00"/>
    <d v="2019-12-31T00:00:00"/>
    <s v="W201908060052-01"/>
    <d v="2019-07-20T00:00:00"/>
    <x v="10"/>
    <x v="1"/>
    <d v="2019-08-05T00:00:00"/>
    <x v="4"/>
    <n v="0"/>
    <n v="0"/>
  </r>
  <r>
    <n v="316"/>
    <s v="908210445495"/>
    <d v="2019-01-01T00:00:00"/>
    <d v="2019-12-31T00:00:00"/>
    <s v="W201908060907-01"/>
    <d v="2019-07-31T00:00:00"/>
    <x v="10"/>
    <x v="1"/>
    <d v="2019-08-06T00:00:00"/>
    <x v="4"/>
    <n v="6184"/>
    <n v="0"/>
  </r>
  <r>
    <n v="317"/>
    <s v="908210445495"/>
    <d v="2019-01-01T00:00:00"/>
    <d v="2019-12-31T00:00:00"/>
    <s v="W201908060053-01"/>
    <d v="2019-08-01T00:00:00"/>
    <x v="11"/>
    <x v="1"/>
    <d v="2019-08-05T00:00:00"/>
    <x v="4"/>
    <n v="0"/>
    <n v="0"/>
  </r>
  <r>
    <n v="318"/>
    <s v="908210445495"/>
    <d v="2019-01-01T00:00:00"/>
    <d v="2019-12-31T00:00:00"/>
    <s v="W201908061528-01"/>
    <d v="2019-08-01T00:00:00"/>
    <x v="11"/>
    <x v="1"/>
    <d v="2019-08-06T00:00:00"/>
    <x v="4"/>
    <n v="0"/>
    <n v="0"/>
  </r>
  <r>
    <n v="319"/>
    <s v="908210445495"/>
    <d v="2019-01-01T00:00:00"/>
    <d v="2019-12-31T00:00:00"/>
    <s v="W201910010380-01"/>
    <d v="2019-09-24T00:00:00"/>
    <x v="2"/>
    <x v="1"/>
    <d v="2019-09-30T00:00:00"/>
    <x v="4"/>
    <n v="0"/>
    <n v="0"/>
  </r>
  <r>
    <n v="320"/>
    <s v="908210445495"/>
    <d v="2019-01-01T00:00:00"/>
    <d v="2019-12-31T00:00:00"/>
    <s v="W201910041026-01"/>
    <d v="2019-09-24T00:00:00"/>
    <x v="2"/>
    <x v="1"/>
    <d v="2019-10-03T00:00:00"/>
    <x v="4"/>
    <n v="0"/>
    <n v="0"/>
  </r>
  <r>
    <n v="321"/>
    <s v="908210445495"/>
    <d v="2019-01-01T00:00:00"/>
    <d v="2019-12-31T00:00:00"/>
    <s v="W202012010093-01"/>
    <d v="2019-10-13T00:00:00"/>
    <x v="3"/>
    <x v="1"/>
    <d v="2020-11-30T00:00:00"/>
    <x v="4"/>
    <n v="1800"/>
    <n v="0"/>
  </r>
  <r>
    <n v="322"/>
    <s v="908210445495"/>
    <d v="2019-01-01T00:00:00"/>
    <d v="2019-12-31T00:00:00"/>
    <s v="W201911071361-01"/>
    <d v="2019-10-29T00:00:00"/>
    <x v="3"/>
    <x v="1"/>
    <d v="2019-11-07T00:00:00"/>
    <x v="4"/>
    <n v="0"/>
    <n v="0"/>
  </r>
  <r>
    <n v="323"/>
    <s v="908210445495"/>
    <d v="2019-01-01T00:00:00"/>
    <d v="2019-12-31T00:00:00"/>
    <s v="W201911220008-01"/>
    <d v="2019-11-16T00:00:00"/>
    <x v="1"/>
    <x v="1"/>
    <d v="2019-11-21T00:00:00"/>
    <x v="4"/>
    <n v="0"/>
    <n v="0"/>
  </r>
  <r>
    <n v="324"/>
    <s v="908210445495"/>
    <d v="2019-01-01T00:00:00"/>
    <d v="2019-12-31T00:00:00"/>
    <s v="W202002040076-01"/>
    <d v="2019-11-18T00:00:00"/>
    <x v="1"/>
    <x v="1"/>
    <d v="2020-02-03T00:00:00"/>
    <x v="4"/>
    <n v="2800"/>
    <n v="0"/>
  </r>
  <r>
    <n v="325"/>
    <s v="908210445495"/>
    <d v="2019-01-01T00:00:00"/>
    <d v="2019-12-31T00:00:00"/>
    <s v="W201912110587-01"/>
    <d v="2019-12-06T00:00:00"/>
    <x v="4"/>
    <x v="1"/>
    <d v="2019-12-10T00:00:00"/>
    <x v="4"/>
    <n v="1819"/>
    <n v="0"/>
  </r>
  <r>
    <n v="326"/>
    <s v="908210445495"/>
    <d v="2019-01-01T00:00:00"/>
    <d v="2019-12-31T00:00:00"/>
    <s v="W201912310534-01"/>
    <d v="2019-12-19T00:00:00"/>
    <x v="4"/>
    <x v="1"/>
    <d v="2019-12-30T00:00:00"/>
    <x v="4"/>
    <n v="1708"/>
    <n v="0"/>
  </r>
  <r>
    <n v="327"/>
    <s v="908210445495"/>
    <d v="2019-01-01T00:00:00"/>
    <d v="2019-12-31T00:00:00"/>
    <s v="W201912270883-01"/>
    <d v="2019-12-21T00:00:00"/>
    <x v="4"/>
    <x v="1"/>
    <d v="2019-12-23T00:00:00"/>
    <x v="4"/>
    <n v="3620"/>
    <n v="0"/>
  </r>
  <r>
    <n v="328"/>
    <s v="912700347233"/>
    <d v="2020-01-01T00:00:00"/>
    <d v="2020-01-01T00:00:00"/>
    <s v="W202001150099-01"/>
    <d v="2020-01-12T00:00:00"/>
    <x v="6"/>
    <x v="2"/>
    <d v="2020-01-14T00:00:00"/>
    <x v="4"/>
    <n v="2202"/>
    <n v="0"/>
  </r>
  <r>
    <n v="329"/>
    <s v="912700347233"/>
    <d v="2020-01-01T00:00:00"/>
    <d v="2020-12-31T00:00:00"/>
    <s v="W202104090620-01"/>
    <d v="2020-01-13T00:00:00"/>
    <x v="6"/>
    <x v="2"/>
    <d v="2021-04-09T00:00:00"/>
    <x v="4"/>
    <n v="0"/>
    <n v="0"/>
  </r>
  <r>
    <n v="330"/>
    <s v="912700347233"/>
    <d v="2020-01-01T00:00:00"/>
    <d v="2020-01-01T00:00:00"/>
    <s v="W202001220055-01"/>
    <d v="2020-01-21T00:00:00"/>
    <x v="6"/>
    <x v="2"/>
    <d v="2020-01-21T00:00:00"/>
    <x v="4"/>
    <n v="1434"/>
    <n v="0"/>
  </r>
  <r>
    <n v="331"/>
    <s v="912700347233"/>
    <d v="2020-01-01T00:00:00"/>
    <d v="2020-12-31T00:00:00"/>
    <s v="W202001310172-01"/>
    <d v="2020-01-27T00:00:00"/>
    <x v="6"/>
    <x v="2"/>
    <d v="2020-01-31T00:00:00"/>
    <x v="4"/>
    <n v="1862"/>
    <n v="0"/>
  </r>
  <r>
    <n v="332"/>
    <s v="912700347233"/>
    <d v="2020-01-01T00:00:00"/>
    <d v="2020-12-31T00:00:00"/>
    <s v="W202003030163-01"/>
    <d v="2020-02-02T00:00:00"/>
    <x v="7"/>
    <x v="2"/>
    <d v="2020-03-02T00:00:00"/>
    <x v="4"/>
    <n v="28076"/>
    <n v="0"/>
  </r>
  <r>
    <n v="333"/>
    <s v="912700347233"/>
    <d v="2020-01-01T00:00:00"/>
    <d v="2020-12-31T00:00:00"/>
    <s v="W202002120656-01"/>
    <d v="2020-02-05T00:00:00"/>
    <x v="7"/>
    <x v="2"/>
    <d v="2020-02-11T00:00:00"/>
    <x v="4"/>
    <n v="447"/>
    <n v="0"/>
  </r>
  <r>
    <n v="334"/>
    <s v="912700347233"/>
    <d v="2020-01-01T00:00:00"/>
    <d v="2020-12-31T00:00:00"/>
    <s v="W202002180466-01"/>
    <d v="2020-02-07T00:00:00"/>
    <x v="7"/>
    <x v="2"/>
    <d v="2020-02-17T00:00:00"/>
    <x v="4"/>
    <n v="79"/>
    <n v="0"/>
  </r>
  <r>
    <n v="335"/>
    <s v="912700347233"/>
    <d v="2020-01-01T00:00:00"/>
    <d v="2020-12-31T00:00:00"/>
    <s v="W202003100430-01"/>
    <d v="2020-02-19T00:00:00"/>
    <x v="7"/>
    <x v="2"/>
    <d v="2020-03-09T00:00:00"/>
    <x v="4"/>
    <n v="0"/>
    <n v="0"/>
  </r>
  <r>
    <n v="336"/>
    <s v="912700347233"/>
    <d v="2020-01-01T00:00:00"/>
    <d v="2020-12-31T00:00:00"/>
    <s v="W202006091117-01"/>
    <d v="2020-02-20T00:00:00"/>
    <x v="7"/>
    <x v="2"/>
    <d v="2020-06-08T00:00:00"/>
    <x v="4"/>
    <n v="2500"/>
    <n v="0"/>
  </r>
  <r>
    <n v="337"/>
    <s v="912700347233"/>
    <d v="2020-01-01T00:00:00"/>
    <d v="2020-12-31T00:00:00"/>
    <s v="W202002260198-01"/>
    <d v="2020-02-22T00:00:00"/>
    <x v="7"/>
    <x v="2"/>
    <d v="2020-02-25T00:00:00"/>
    <x v="4"/>
    <n v="1758"/>
    <n v="0"/>
  </r>
  <r>
    <n v="338"/>
    <s v="912700347233"/>
    <d v="2020-01-01T00:00:00"/>
    <d v="2020-12-31T00:00:00"/>
    <s v="W202004010047-01"/>
    <d v="2020-02-23T00:00:00"/>
    <x v="7"/>
    <x v="2"/>
    <d v="2020-03-31T00:00:00"/>
    <x v="4"/>
    <n v="0"/>
    <n v="0"/>
  </r>
  <r>
    <n v="339"/>
    <s v="912700347233"/>
    <d v="2020-01-01T00:00:00"/>
    <d v="2020-12-31T00:00:00"/>
    <s v="W202003021789-01"/>
    <d v="2020-02-27T00:00:00"/>
    <x v="7"/>
    <x v="2"/>
    <d v="2020-03-02T00:00:00"/>
    <x v="4"/>
    <n v="2288"/>
    <n v="0"/>
  </r>
  <r>
    <n v="340"/>
    <s v="912700347233"/>
    <d v="2020-01-01T00:00:00"/>
    <d v="2020-12-31T00:00:00"/>
    <s v="W202003060442-01"/>
    <d v="2020-03-02T00:00:00"/>
    <x v="8"/>
    <x v="2"/>
    <d v="2020-03-05T00:00:00"/>
    <x v="4"/>
    <n v="0"/>
    <n v="0"/>
  </r>
  <r>
    <n v="341"/>
    <s v="912700347233"/>
    <d v="2020-01-01T00:00:00"/>
    <d v="2020-12-31T00:00:00"/>
    <s v="W202003040512-01"/>
    <d v="2020-03-03T00:00:00"/>
    <x v="8"/>
    <x v="2"/>
    <d v="2020-03-03T00:00:00"/>
    <x v="4"/>
    <n v="3300"/>
    <n v="0"/>
  </r>
  <r>
    <n v="342"/>
    <s v="912700347233"/>
    <d v="2020-01-01T00:00:00"/>
    <d v="2020-12-31T00:00:00"/>
    <s v="W202004140326-01"/>
    <d v="2020-03-11T00:00:00"/>
    <x v="8"/>
    <x v="2"/>
    <d v="2020-04-10T00:00:00"/>
    <x v="4"/>
    <n v="701"/>
    <n v="0"/>
  </r>
  <r>
    <n v="343"/>
    <s v="912700347233"/>
    <d v="2020-01-01T00:00:00"/>
    <d v="2020-12-31T00:00:00"/>
    <s v="W202003160251-01"/>
    <d v="2020-03-12T00:00:00"/>
    <x v="8"/>
    <x v="2"/>
    <d v="2020-03-13T00:00:00"/>
    <x v="4"/>
    <n v="0"/>
    <n v="0"/>
  </r>
  <r>
    <n v="344"/>
    <s v="912700347233"/>
    <d v="2020-01-01T00:00:00"/>
    <d v="2020-12-31T00:00:00"/>
    <s v="W202006041120-01"/>
    <d v="2020-03-12T00:00:00"/>
    <x v="8"/>
    <x v="2"/>
    <d v="2020-06-04T00:00:00"/>
    <x v="4"/>
    <n v="0"/>
    <n v="0"/>
  </r>
  <r>
    <n v="345"/>
    <s v="912700347233"/>
    <d v="2020-01-01T00:00:00"/>
    <d v="2020-12-31T00:00:00"/>
    <s v="W202004141287-01"/>
    <d v="2020-04-08T00:00:00"/>
    <x v="9"/>
    <x v="2"/>
    <d v="2020-04-14T00:00:00"/>
    <x v="4"/>
    <n v="9000"/>
    <n v="0"/>
  </r>
  <r>
    <n v="346"/>
    <s v="912700347233"/>
    <d v="2020-01-01T00:00:00"/>
    <d v="2020-12-31T00:00:00"/>
    <s v="W202004271454-01"/>
    <d v="2020-04-22T00:00:00"/>
    <x v="9"/>
    <x v="2"/>
    <d v="2020-04-27T00:00:00"/>
    <x v="4"/>
    <n v="0"/>
    <n v="0"/>
  </r>
  <r>
    <n v="347"/>
    <s v="912700347233"/>
    <d v="2020-01-01T00:00:00"/>
    <d v="2020-12-31T00:00:00"/>
    <s v="W202004280039-01"/>
    <d v="2020-04-23T00:00:00"/>
    <x v="9"/>
    <x v="2"/>
    <d v="2020-04-27T00:00:00"/>
    <x v="4"/>
    <n v="0"/>
    <n v="0"/>
  </r>
  <r>
    <n v="348"/>
    <s v="912700347233"/>
    <d v="2020-01-01T00:00:00"/>
    <d v="2020-12-31T00:00:00"/>
    <s v="W202005250594-01"/>
    <d v="2020-05-13T00:00:00"/>
    <x v="0"/>
    <x v="2"/>
    <d v="2020-05-22T00:00:00"/>
    <x v="4"/>
    <n v="1183"/>
    <n v="0"/>
  </r>
  <r>
    <n v="349"/>
    <s v="912700347233"/>
    <d v="2020-01-01T00:00:00"/>
    <d v="2020-12-31T00:00:00"/>
    <s v="W202006030432-01"/>
    <d v="2020-05-26T00:00:00"/>
    <x v="0"/>
    <x v="2"/>
    <d v="2020-06-02T00:00:00"/>
    <x v="4"/>
    <n v="0"/>
    <n v="0"/>
  </r>
  <r>
    <n v="350"/>
    <s v="912700347233"/>
    <d v="2020-01-01T00:00:00"/>
    <d v="2020-12-31T00:00:00"/>
    <s v="W202006301779-01"/>
    <d v="2020-06-14T00:00:00"/>
    <x v="5"/>
    <x v="2"/>
    <d v="2020-06-29T00:00:00"/>
    <x v="4"/>
    <n v="0"/>
    <n v="0"/>
  </r>
  <r>
    <n v="351"/>
    <s v="912700347233"/>
    <d v="2020-01-01T00:00:00"/>
    <d v="2020-12-31T00:00:00"/>
    <s v="W202010120846-01"/>
    <d v="2020-06-16T00:00:00"/>
    <x v="5"/>
    <x v="2"/>
    <d v="2020-10-09T00:00:00"/>
    <x v="4"/>
    <n v="445"/>
    <n v="0"/>
  </r>
  <r>
    <n v="352"/>
    <s v="912700347233"/>
    <d v="2020-01-01T00:00:00"/>
    <d v="2020-12-31T00:00:00"/>
    <s v="W202006301810-01"/>
    <d v="2020-06-19T00:00:00"/>
    <x v="5"/>
    <x v="2"/>
    <d v="2020-06-29T00:00:00"/>
    <x v="4"/>
    <n v="0"/>
    <n v="0"/>
  </r>
  <r>
    <n v="353"/>
    <s v="912700347233"/>
    <d v="2020-01-01T00:00:00"/>
    <d v="2020-12-31T00:00:00"/>
    <s v="W202007130187-01"/>
    <d v="2020-07-05T00:00:00"/>
    <x v="10"/>
    <x v="2"/>
    <d v="2020-07-09T00:00:00"/>
    <x v="4"/>
    <n v="369"/>
    <n v="0"/>
  </r>
  <r>
    <n v="354"/>
    <s v="912700347233"/>
    <d v="2020-01-01T00:00:00"/>
    <d v="2020-12-31T00:00:00"/>
    <s v="W202011030813-01"/>
    <d v="2020-07-05T00:00:00"/>
    <x v="10"/>
    <x v="2"/>
    <d v="2020-11-03T00:00:00"/>
    <x v="4"/>
    <n v="0"/>
    <n v="0"/>
  </r>
  <r>
    <n v="355"/>
    <s v="912700347233"/>
    <d v="2020-01-01T00:00:00"/>
    <d v="2020-12-31T00:00:00"/>
    <s v="W202007202152-01"/>
    <d v="2020-07-15T00:00:00"/>
    <x v="10"/>
    <x v="2"/>
    <d v="2020-07-17T00:00:00"/>
    <x v="4"/>
    <n v="0"/>
    <n v="0"/>
  </r>
  <r>
    <n v="356"/>
    <s v="912700347233"/>
    <d v="2020-01-01T00:00:00"/>
    <d v="2020-12-31T00:00:00"/>
    <s v="W202007220918-01"/>
    <d v="2020-07-17T00:00:00"/>
    <x v="10"/>
    <x v="2"/>
    <d v="2020-07-21T00:00:00"/>
    <x v="4"/>
    <n v="1249"/>
    <n v="0"/>
  </r>
  <r>
    <n v="357"/>
    <s v="912700347233"/>
    <d v="2020-01-01T00:00:00"/>
    <d v="2020-12-31T00:00:00"/>
    <s v="W202007240788-01"/>
    <d v="2020-07-21T00:00:00"/>
    <x v="10"/>
    <x v="2"/>
    <d v="2020-07-23T00:00:00"/>
    <x v="4"/>
    <n v="0"/>
    <n v="0"/>
  </r>
  <r>
    <n v="358"/>
    <s v="912700347233"/>
    <d v="2020-01-01T00:00:00"/>
    <d v="2020-12-31T00:00:00"/>
    <s v="W202007281382-01"/>
    <d v="2020-07-25T00:00:00"/>
    <x v="10"/>
    <x v="2"/>
    <d v="2020-07-27T00:00:00"/>
    <x v="4"/>
    <n v="0"/>
    <n v="0"/>
  </r>
  <r>
    <n v="359"/>
    <s v="912700347233"/>
    <d v="2020-01-01T00:00:00"/>
    <d v="2020-12-31T00:00:00"/>
    <s v="W202010071060-01"/>
    <d v="2020-08-12T00:00:00"/>
    <x v="11"/>
    <x v="2"/>
    <d v="2020-10-06T00:00:00"/>
    <x v="4"/>
    <n v="3000"/>
    <n v="0"/>
  </r>
  <r>
    <n v="360"/>
    <s v="912700347233"/>
    <d v="2020-01-01T00:00:00"/>
    <d v="2020-12-31T00:00:00"/>
    <s v="W202008240652-01"/>
    <d v="2020-08-13T00:00:00"/>
    <x v="11"/>
    <x v="2"/>
    <d v="2020-08-20T00:00:00"/>
    <x v="4"/>
    <n v="639"/>
    <n v="0"/>
  </r>
  <r>
    <n v="361"/>
    <s v="912700347233"/>
    <d v="2020-01-01T00:00:00"/>
    <d v="2020-12-31T00:00:00"/>
    <s v="W202009040314-01"/>
    <d v="2020-08-23T00:00:00"/>
    <x v="11"/>
    <x v="2"/>
    <d v="2020-09-03T00:00:00"/>
    <x v="4"/>
    <n v="0"/>
    <n v="0"/>
  </r>
  <r>
    <n v="362"/>
    <s v="912700347233"/>
    <d v="2020-01-01T00:00:00"/>
    <d v="2020-12-31T00:00:00"/>
    <s v="W202012310670-01"/>
    <d v="2020-08-28T00:00:00"/>
    <x v="11"/>
    <x v="2"/>
    <d v="2020-12-31T00:00:00"/>
    <x v="4"/>
    <n v="0"/>
    <n v="0"/>
  </r>
  <r>
    <n v="363"/>
    <s v="912700347233"/>
    <d v="2020-01-01T00:00:00"/>
    <d v="2020-12-31T00:00:00"/>
    <s v="W202012310670-02"/>
    <d v="2020-08-28T00:00:00"/>
    <x v="11"/>
    <x v="2"/>
    <d v="2020-12-31T00:00:00"/>
    <x v="4"/>
    <n v="0"/>
    <n v="0"/>
  </r>
  <r>
    <n v="364"/>
    <s v="912700347233"/>
    <d v="2020-01-01T00:00:00"/>
    <d v="2020-12-31T00:00:00"/>
    <s v="W202009040257-01"/>
    <d v="2020-08-31T00:00:00"/>
    <x v="11"/>
    <x v="2"/>
    <d v="2020-09-03T00:00:00"/>
    <x v="4"/>
    <n v="0"/>
    <n v="0"/>
  </r>
  <r>
    <n v="365"/>
    <s v="912700347233"/>
    <d v="2020-01-01T00:00:00"/>
    <d v="2020-12-31T00:00:00"/>
    <s v="W202009011035-01"/>
    <d v="2020-09-01T00:00:00"/>
    <x v="2"/>
    <x v="2"/>
    <d v="2020-09-01T00:00:00"/>
    <x v="4"/>
    <n v="250"/>
    <n v="0"/>
  </r>
  <r>
    <n v="366"/>
    <s v="912700347233"/>
    <d v="2020-01-01T00:00:00"/>
    <d v="2020-12-31T00:00:00"/>
    <s v="W202009110335-01"/>
    <d v="2020-09-03T00:00:00"/>
    <x v="2"/>
    <x v="2"/>
    <d v="2020-09-10T00:00:00"/>
    <x v="4"/>
    <n v="704"/>
    <n v="0"/>
  </r>
  <r>
    <n v="367"/>
    <s v="912700347233"/>
    <d v="2020-01-01T00:00:00"/>
    <d v="2020-12-31T00:00:00"/>
    <s v="W202009140942-01"/>
    <d v="2020-09-10T00:00:00"/>
    <x v="2"/>
    <x v="2"/>
    <d v="2020-09-14T00:00:00"/>
    <x v="4"/>
    <n v="4705"/>
    <n v="0"/>
  </r>
  <r>
    <n v="368"/>
    <s v="912700347233"/>
    <d v="2020-01-01T00:00:00"/>
    <d v="2020-12-31T00:00:00"/>
    <s v="W202009240227-01"/>
    <d v="2020-09-18T00:00:00"/>
    <x v="2"/>
    <x v="2"/>
    <d v="2020-09-23T00:00:00"/>
    <x v="4"/>
    <n v="1123"/>
    <n v="0"/>
  </r>
  <r>
    <n v="369"/>
    <s v="912700347233"/>
    <d v="2020-01-01T00:00:00"/>
    <d v="2020-12-31T00:00:00"/>
    <s v="W202009240616-01"/>
    <d v="2020-09-20T00:00:00"/>
    <x v="2"/>
    <x v="2"/>
    <d v="2020-09-24T00:00:00"/>
    <x v="4"/>
    <n v="3087"/>
    <n v="0"/>
  </r>
  <r>
    <n v="370"/>
    <s v="912700347233"/>
    <d v="2020-01-01T00:00:00"/>
    <d v="2020-12-31T00:00:00"/>
    <s v="W202010081129-01"/>
    <d v="2020-09-26T00:00:00"/>
    <x v="2"/>
    <x v="2"/>
    <d v="2020-10-06T00:00:00"/>
    <x v="4"/>
    <n v="0"/>
    <n v="0"/>
  </r>
  <r>
    <n v="371"/>
    <s v="912700347233"/>
    <d v="2020-01-01T00:00:00"/>
    <d v="2020-12-31T00:00:00"/>
    <s v="W202011040961-01"/>
    <d v="2020-10-01T00:00:00"/>
    <x v="3"/>
    <x v="2"/>
    <d v="2020-11-04T00:00:00"/>
    <x v="4"/>
    <n v="0"/>
    <n v="0"/>
  </r>
  <r>
    <n v="372"/>
    <s v="912700347233"/>
    <d v="2020-01-01T00:00:00"/>
    <d v="2020-12-31T00:00:00"/>
    <s v="W202011050481-01"/>
    <d v="2020-10-01T00:00:00"/>
    <x v="3"/>
    <x v="2"/>
    <d v="2020-11-04T00:00:00"/>
    <x v="4"/>
    <n v="698"/>
    <n v="0"/>
  </r>
  <r>
    <n v="373"/>
    <s v="912700347233"/>
    <d v="2020-01-01T00:00:00"/>
    <d v="2020-12-31T00:00:00"/>
    <s v="W202011040027-01"/>
    <d v="2020-10-05T00:00:00"/>
    <x v="3"/>
    <x v="2"/>
    <d v="2020-11-03T00:00:00"/>
    <x v="4"/>
    <n v="1030"/>
    <n v="0"/>
  </r>
  <r>
    <n v="374"/>
    <s v="912700347233"/>
    <d v="2020-01-01T00:00:00"/>
    <d v="2020-12-31T00:00:00"/>
    <s v="W202011040027-02"/>
    <d v="2020-10-05T00:00:00"/>
    <x v="3"/>
    <x v="2"/>
    <d v="2020-11-04T00:00:00"/>
    <x v="4"/>
    <n v="69"/>
    <n v="0"/>
  </r>
  <r>
    <n v="375"/>
    <s v="912700347233"/>
    <d v="2020-01-01T00:00:00"/>
    <d v="2020-12-31T00:00:00"/>
    <s v="W202010230845-01"/>
    <d v="2020-10-14T00:00:00"/>
    <x v="3"/>
    <x v="2"/>
    <d v="2020-10-23T00:00:00"/>
    <x v="4"/>
    <n v="0"/>
    <n v="0"/>
  </r>
  <r>
    <n v="376"/>
    <s v="912700347233"/>
    <d v="2020-01-01T00:00:00"/>
    <d v="2020-12-31T00:00:00"/>
    <s v="W202011020200-01"/>
    <d v="2020-10-28T00:00:00"/>
    <x v="3"/>
    <x v="2"/>
    <d v="2020-10-30T00:00:00"/>
    <x v="4"/>
    <n v="3700"/>
    <n v="0"/>
  </r>
  <r>
    <n v="377"/>
    <s v="912700347233"/>
    <d v="2020-01-01T00:00:00"/>
    <d v="2020-12-31T00:00:00"/>
    <s v="W202103230899-01"/>
    <d v="2020-10-29T00:00:00"/>
    <x v="3"/>
    <x v="2"/>
    <d v="2021-03-23T00:00:00"/>
    <x v="4"/>
    <n v="0"/>
    <n v="0"/>
  </r>
  <r>
    <n v="378"/>
    <s v="912700347233"/>
    <d v="2020-01-01T00:00:00"/>
    <d v="2020-12-31T00:00:00"/>
    <s v="W202011250804-01"/>
    <d v="2020-11-05T00:00:00"/>
    <x v="1"/>
    <x v="2"/>
    <d v="2020-11-24T00:00:00"/>
    <x v="4"/>
    <n v="0"/>
    <n v="0"/>
  </r>
  <r>
    <n v="379"/>
    <s v="912700347233"/>
    <d v="2020-01-01T00:00:00"/>
    <d v="2020-12-31T00:00:00"/>
    <s v="W202011190103-01"/>
    <d v="2020-11-10T00:00:00"/>
    <x v="1"/>
    <x v="2"/>
    <d v="2020-11-18T00:00:00"/>
    <x v="4"/>
    <n v="0"/>
    <n v="0"/>
  </r>
  <r>
    <n v="380"/>
    <s v="912700347233"/>
    <d v="2020-01-01T00:00:00"/>
    <d v="2020-12-31T00:00:00"/>
    <s v="W202202150057-01"/>
    <d v="2020-11-26T00:00:00"/>
    <x v="1"/>
    <x v="2"/>
    <d v="2022-02-14T00:00:00"/>
    <x v="4"/>
    <n v="828"/>
    <n v="11372"/>
  </r>
  <r>
    <n v="381"/>
    <s v="912700347233"/>
    <d v="2020-01-01T00:00:00"/>
    <d v="2020-12-31T00:00:00"/>
    <s v="W202012090583-01"/>
    <d v="2020-12-01T00:00:00"/>
    <x v="4"/>
    <x v="2"/>
    <d v="2020-12-08T00:00:00"/>
    <x v="4"/>
    <n v="193"/>
    <n v="0"/>
  </r>
  <r>
    <n v="382"/>
    <s v="912700347233"/>
    <d v="2020-01-01T00:00:00"/>
    <d v="2020-12-31T00:00:00"/>
    <s v="W202012140703-01"/>
    <d v="2020-12-08T00:00:00"/>
    <x v="4"/>
    <x v="2"/>
    <d v="2020-12-11T00:00:00"/>
    <x v="4"/>
    <n v="0"/>
    <n v="0"/>
  </r>
  <r>
    <n v="383"/>
    <s v="912700347233"/>
    <d v="2020-01-01T00:00:00"/>
    <d v="2020-12-31T00:00:00"/>
    <s v="W202012210186-01"/>
    <d v="2020-12-16T00:00:00"/>
    <x v="4"/>
    <x v="2"/>
    <d v="2020-12-18T00:00:00"/>
    <x v="4"/>
    <n v="2309"/>
    <n v="0"/>
  </r>
  <r>
    <n v="384"/>
    <s v="912700347233"/>
    <d v="2020-01-01T00:00:00"/>
    <d v="2020-12-31T00:00:00"/>
    <s v="W202012210199-01"/>
    <d v="2020-12-16T00:00:00"/>
    <x v="4"/>
    <x v="2"/>
    <d v="2020-12-18T00:00:00"/>
    <x v="4"/>
    <n v="0"/>
    <n v="0"/>
  </r>
  <r>
    <n v="385"/>
    <s v="912700347233"/>
    <d v="2020-01-01T00:00:00"/>
    <d v="2020-12-31T00:00:00"/>
    <s v="W202012300021-01"/>
    <d v="2020-12-19T00:00:00"/>
    <x v="4"/>
    <x v="2"/>
    <d v="2020-12-29T00:00:00"/>
    <x v="4"/>
    <n v="0"/>
    <n v="0"/>
  </r>
  <r>
    <n v="386"/>
    <s v="908201180058"/>
    <d v="2018-01-01T00:00:00"/>
    <d v="2018-12-31T00:00:00"/>
    <s v="W201809280037-01"/>
    <d v="2018-06-10T00:00:00"/>
    <x v="5"/>
    <x v="0"/>
    <d v="2018-09-27T00:00:00"/>
    <x v="5"/>
    <n v="150"/>
    <n v="0"/>
  </r>
  <r>
    <n v="387"/>
    <s v="908201180057"/>
    <d v="2018-01-01T00:00:00"/>
    <d v="2018-12-31T00:00:00"/>
    <s v="W201811220244-01"/>
    <d v="2018-07-26T00:00:00"/>
    <x v="10"/>
    <x v="0"/>
    <d v="2018-11-21T00:00:00"/>
    <x v="5"/>
    <n v="250"/>
    <n v="0"/>
  </r>
  <r>
    <n v="388"/>
    <s v="908210742852"/>
    <d v="2019-01-01T00:00:00"/>
    <d v="2019-12-31T00:00:00"/>
    <s v="W201910071036-01"/>
    <d v="2019-07-28T00:00:00"/>
    <x v="10"/>
    <x v="1"/>
    <d v="2019-10-07T00:00:00"/>
    <x v="5"/>
    <n v="300"/>
    <n v="0"/>
  </r>
  <r>
    <n v="389"/>
    <s v="908210787351"/>
    <d v="2020-01-01T00:00:00"/>
    <d v="2020-12-31T00:00:00"/>
    <s v="W202003021725-01"/>
    <d v="2020-02-09T00:00:00"/>
    <x v="7"/>
    <x v="2"/>
    <d v="2020-03-02T00:00:00"/>
    <x v="5"/>
    <n v="250"/>
    <n v="0"/>
  </r>
  <r>
    <n v="390"/>
    <s v="908210787349"/>
    <d v="2020-01-01T00:00:00"/>
    <d v="2020-12-31T00:00:00"/>
    <s v="W202008170374-01"/>
    <d v="2020-08-14T00:00:00"/>
    <x v="11"/>
    <x v="2"/>
    <d v="2020-08-17T00:00:00"/>
    <x v="5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59D31C-F483-408C-A731-FECF0B851DBD}" name="Tabela przestawna2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>
  <location ref="I2:M16" firstHeaderRow="1" firstDataRow="2" firstDataCol="1"/>
  <pivotFields count="12">
    <pivotField showAll="0"/>
    <pivotField showAll="0"/>
    <pivotField numFmtId="164" showAll="0"/>
    <pivotField numFmtId="164" showAll="0"/>
    <pivotField showAll="0"/>
    <pivotField numFmtId="164" showAll="0"/>
    <pivotField axis="axisRow" numFmtId="1" showAll="0">
      <items count="13">
        <item x="6"/>
        <item x="7"/>
        <item x="8"/>
        <item x="9"/>
        <item x="0"/>
        <item x="5"/>
        <item x="10"/>
        <item x="11"/>
        <item x="2"/>
        <item x="3"/>
        <item x="1"/>
        <item x="4"/>
        <item t="default"/>
      </items>
    </pivotField>
    <pivotField axis="axisCol" numFmtId="1" showAll="0">
      <items count="7">
        <item m="1" x="3"/>
        <item m="1" x="4"/>
        <item m="1" x="5"/>
        <item x="0"/>
        <item x="1"/>
        <item x="2"/>
        <item t="default"/>
      </items>
    </pivotField>
    <pivotField numFmtId="164" showAll="0"/>
    <pivotField showAll="0"/>
    <pivotField dataField="1" numFmtId="44" showAll="0"/>
    <pivotField numFmtId="44" showAll="0"/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Liczba szkód" fld="10" subtotal="count" baseField="5" baseItem="4" numFmtId="165"/>
  </dataFields>
  <formats count="38">
    <format dxfId="37">
      <pivotArea type="all" dataOnly="0" outline="0" fieldPosition="0"/>
    </format>
    <format dxfId="36">
      <pivotArea outline="0" collapsedLevelsAreSubtotals="1" fieldPosition="0"/>
    </format>
    <format dxfId="35">
      <pivotArea type="origin" dataOnly="0" labelOnly="1" outline="0" fieldPosition="0"/>
    </format>
    <format dxfId="34">
      <pivotArea field="7" type="button" dataOnly="0" labelOnly="1" outline="0" axis="axisCol" fieldPosition="0"/>
    </format>
    <format dxfId="33">
      <pivotArea type="topRight" dataOnly="0" labelOnly="1" outline="0" fieldPosition="0"/>
    </format>
    <format dxfId="32">
      <pivotArea field="6" type="button" dataOnly="0" labelOnly="1" outline="0" axis="axisRow" fieldPosition="0"/>
    </format>
    <format dxfId="31">
      <pivotArea dataOnly="0" labelOnly="1" fieldPosition="0">
        <references count="1">
          <reference field="6" count="0"/>
        </references>
      </pivotArea>
    </format>
    <format dxfId="30">
      <pivotArea dataOnly="0" labelOnly="1" grandRow="1" outline="0" fieldPosition="0"/>
    </format>
    <format dxfId="29">
      <pivotArea dataOnly="0" labelOnly="1" fieldPosition="0">
        <references count="1">
          <reference field="7" count="0"/>
        </references>
      </pivotArea>
    </format>
    <format dxfId="28">
      <pivotArea dataOnly="0" labelOnly="1" grandCol="1" outline="0" fieldPosition="0"/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field="7" type="button" dataOnly="0" labelOnly="1" outline="0" axis="axisCol" fieldPosition="0"/>
    </format>
    <format dxfId="23">
      <pivotArea type="topRight" dataOnly="0" labelOnly="1" outline="0" fieldPosition="0"/>
    </format>
    <format dxfId="22">
      <pivotArea field="6" type="button" dataOnly="0" labelOnly="1" outline="0" axis="axisRow" fieldPosition="0"/>
    </format>
    <format dxfId="21">
      <pivotArea dataOnly="0" labelOnly="1" fieldPosition="0">
        <references count="1">
          <reference field="6" count="0"/>
        </references>
      </pivotArea>
    </format>
    <format dxfId="20">
      <pivotArea dataOnly="0" labelOnly="1" grandRow="1" outline="0" fieldPosition="0"/>
    </format>
    <format dxfId="19">
      <pivotArea dataOnly="0" labelOnly="1" fieldPosition="0">
        <references count="1">
          <reference field="7" count="0"/>
        </references>
      </pivotArea>
    </format>
    <format dxfId="18">
      <pivotArea dataOnly="0" labelOnly="1" grandCol="1" outline="0" fieldPosition="0"/>
    </format>
    <format dxfId="17">
      <pivotArea type="origin" dataOnly="0" labelOnly="1" outline="0" fieldPosition="0"/>
    </format>
    <format dxfId="16">
      <pivotArea field="7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6" type="button" dataOnly="0" labelOnly="1" outline="0" axis="axisRow" fieldPosition="0"/>
    </format>
    <format dxfId="13">
      <pivotArea dataOnly="0" labelOnly="1" fieldPosition="0">
        <references count="1">
          <reference field="7" count="0"/>
        </references>
      </pivotArea>
    </format>
    <format dxfId="12">
      <pivotArea dataOnly="0" labelOnly="1" grandCol="1" outline="0" fieldPosition="0"/>
    </format>
    <format dxfId="11">
      <pivotArea type="origin" dataOnly="0" labelOnly="1" outline="0" fieldPosition="0"/>
    </format>
    <format dxfId="10">
      <pivotArea field="7" type="button" dataOnly="0" labelOnly="1" outline="0" axis="axisCol" fieldPosition="0"/>
    </format>
    <format dxfId="9">
      <pivotArea type="topRight" dataOnly="0" labelOnly="1" outline="0" fieldPosition="0"/>
    </format>
    <format dxfId="8">
      <pivotArea field="6" type="button" dataOnly="0" labelOnly="1" outline="0" axis="axisRow" fieldPosition="0"/>
    </format>
    <format dxfId="7">
      <pivotArea dataOnly="0" labelOnly="1" fieldPosition="0">
        <references count="1">
          <reference field="7" count="0"/>
        </references>
      </pivotArea>
    </format>
    <format dxfId="6">
      <pivotArea dataOnly="0" labelOnly="1" grandCol="1" outline="0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  <format dxfId="3">
      <pivotArea grandRow="1" grandCol="1" outline="0" collapsedLevelsAreSubtotals="1" fieldPosition="0"/>
    </format>
    <format dxfId="2">
      <pivotArea grandCol="1" outline="0" collapsedLevelsAreSubtotals="1" fieldPosition="0"/>
    </format>
    <format dxfId="1">
      <pivotArea grandRow="1" grandCol="1"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conditionalFormats count="2">
    <conditionalFormat priority="1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0"/>
              <x v="1"/>
              <x v="2"/>
            </reference>
          </references>
        </pivotArea>
      </pivotAreas>
    </conditionalFormat>
    <conditionalFormat priority="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680AA0-7357-4019-91AF-19FA1E3FDD82}" name="Tabela przestawna1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>
  <location ref="B2:F16" firstHeaderRow="1" firstDataRow="2" firstDataCol="1"/>
  <pivotFields count="12">
    <pivotField showAll="0"/>
    <pivotField showAll="0"/>
    <pivotField numFmtId="164" showAll="0"/>
    <pivotField numFmtId="164" showAll="0"/>
    <pivotField showAll="0"/>
    <pivotField numFmtId="164" showAll="0"/>
    <pivotField axis="axisRow" numFmtId="1" showAll="0">
      <items count="13">
        <item x="6"/>
        <item x="7"/>
        <item x="8"/>
        <item x="9"/>
        <item x="0"/>
        <item x="5"/>
        <item x="10"/>
        <item x="11"/>
        <item x="2"/>
        <item x="3"/>
        <item x="1"/>
        <item x="4"/>
        <item t="default"/>
      </items>
    </pivotField>
    <pivotField axis="axisCol" numFmtId="1" showAll="0">
      <items count="7">
        <item m="1" x="3"/>
        <item m="1" x="4"/>
        <item m="1" x="5"/>
        <item x="0"/>
        <item x="1"/>
        <item x="2"/>
        <item t="default"/>
      </items>
    </pivotField>
    <pivotField numFmtId="164" showAll="0"/>
    <pivotField showAll="0"/>
    <pivotField dataField="1" numFmtId="44" showAll="0"/>
    <pivotField numFmtId="44" showAll="0"/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Wypłacone" fld="10" baseField="5" baseItem="0" numFmtId="44"/>
  </dataFields>
  <formats count="39">
    <format dxfId="76">
      <pivotArea type="all" dataOnly="0" outline="0" fieldPosition="0"/>
    </format>
    <format dxfId="75">
      <pivotArea outline="0" collapsedLevelsAreSubtotals="1" fieldPosition="0"/>
    </format>
    <format dxfId="74">
      <pivotArea type="origin" dataOnly="0" labelOnly="1" outline="0" fieldPosition="0"/>
    </format>
    <format dxfId="73">
      <pivotArea field="7" type="button" dataOnly="0" labelOnly="1" outline="0" axis="axisCol" fieldPosition="0"/>
    </format>
    <format dxfId="72">
      <pivotArea type="topRight" dataOnly="0" labelOnly="1" outline="0" fieldPosition="0"/>
    </format>
    <format dxfId="71">
      <pivotArea field="6" type="button" dataOnly="0" labelOnly="1" outline="0" axis="axisRow" fieldPosition="0"/>
    </format>
    <format dxfId="70">
      <pivotArea dataOnly="0" labelOnly="1" fieldPosition="0">
        <references count="1">
          <reference field="6" count="0"/>
        </references>
      </pivotArea>
    </format>
    <format dxfId="69">
      <pivotArea dataOnly="0" labelOnly="1" grandRow="1" outline="0" fieldPosition="0"/>
    </format>
    <format dxfId="68">
      <pivotArea dataOnly="0" labelOnly="1" fieldPosition="0">
        <references count="1">
          <reference field="7" count="0"/>
        </references>
      </pivotArea>
    </format>
    <format dxfId="67">
      <pivotArea dataOnly="0" labelOnly="1" grandCol="1" outline="0" fieldPosition="0"/>
    </format>
    <format dxfId="66">
      <pivotArea type="all" dataOnly="0" outline="0" fieldPosition="0"/>
    </format>
    <format dxfId="65">
      <pivotArea outline="0" collapsedLevelsAreSubtotals="1" fieldPosition="0"/>
    </format>
    <format dxfId="64">
      <pivotArea type="origin" dataOnly="0" labelOnly="1" outline="0" fieldPosition="0"/>
    </format>
    <format dxfId="63">
      <pivotArea field="7" type="button" dataOnly="0" labelOnly="1" outline="0" axis="axisCol" fieldPosition="0"/>
    </format>
    <format dxfId="62">
      <pivotArea type="topRight" dataOnly="0" labelOnly="1" outline="0" fieldPosition="0"/>
    </format>
    <format dxfId="61">
      <pivotArea field="6" type="button" dataOnly="0" labelOnly="1" outline="0" axis="axisRow" fieldPosition="0"/>
    </format>
    <format dxfId="60">
      <pivotArea dataOnly="0" labelOnly="1" grandRow="1" outline="0" fieldPosition="0"/>
    </format>
    <format dxfId="59">
      <pivotArea dataOnly="0" labelOnly="1" fieldPosition="0">
        <references count="1">
          <reference field="7" count="0"/>
        </references>
      </pivotArea>
    </format>
    <format dxfId="58">
      <pivotArea dataOnly="0" labelOnly="1" grandCol="1" outline="0" fieldPosition="0"/>
    </format>
    <format dxfId="57">
      <pivotArea type="origin" dataOnly="0" labelOnly="1" outline="0" fieldPosition="0"/>
    </format>
    <format dxfId="56">
      <pivotArea field="7" type="button" dataOnly="0" labelOnly="1" outline="0" axis="axisCol" fieldPosition="0"/>
    </format>
    <format dxfId="55">
      <pivotArea type="topRight" dataOnly="0" labelOnly="1" outline="0" fieldPosition="0"/>
    </format>
    <format dxfId="54">
      <pivotArea field="6" type="button" dataOnly="0" labelOnly="1" outline="0" axis="axisRow" fieldPosition="0"/>
    </format>
    <format dxfId="53">
      <pivotArea dataOnly="0" labelOnly="1" fieldPosition="0">
        <references count="1">
          <reference field="7" count="0"/>
        </references>
      </pivotArea>
    </format>
    <format dxfId="52">
      <pivotArea dataOnly="0" labelOnly="1" grandCol="1" outline="0" fieldPosition="0"/>
    </format>
    <format dxfId="51">
      <pivotArea type="origin" dataOnly="0" labelOnly="1" outline="0" fieldPosition="0"/>
    </format>
    <format dxfId="50">
      <pivotArea field="7" type="button" dataOnly="0" labelOnly="1" outline="0" axis="axisCol" fieldPosition="0"/>
    </format>
    <format dxfId="49">
      <pivotArea type="topRight" dataOnly="0" labelOnly="1" outline="0" fieldPosition="0"/>
    </format>
    <format dxfId="48">
      <pivotArea field="6" type="button" dataOnly="0" labelOnly="1" outline="0" axis="axisRow" fieldPosition="0"/>
    </format>
    <format dxfId="47">
      <pivotArea dataOnly="0" labelOnly="1" fieldPosition="0">
        <references count="1">
          <reference field="7" count="0"/>
        </references>
      </pivotArea>
    </format>
    <format dxfId="46">
      <pivotArea dataOnly="0" labelOnly="1" grandCol="1" outline="0" fieldPosition="0"/>
    </format>
    <format dxfId="45">
      <pivotArea dataOnly="0" labelOnly="1" grandRow="1" outline="0" fieldPosition="0"/>
    </format>
    <format dxfId="44">
      <pivotArea grandRow="1" grandCol="1" outline="0" collapsedLevelsAreSubtotals="1" fieldPosition="0"/>
    </format>
    <format dxfId="43">
      <pivotArea grandCol="1" outline="0" collapsedLevelsAreSubtotals="1" fieldPosition="0"/>
    </format>
    <format dxfId="42">
      <pivotArea grandRow="1" grandCol="1" outline="0" collapsedLevelsAreSubtotals="1" fieldPosition="0"/>
    </format>
    <format dxfId="41">
      <pivotArea type="origin" dataOnly="0" labelOnly="1" outline="0" fieldPosition="0"/>
    </format>
    <format dxfId="40">
      <pivotArea field="6" type="button" dataOnly="0" labelOnly="1" outline="0" axis="axisRow" fieldPosition="0"/>
    </format>
    <format dxfId="39">
      <pivotArea dataOnly="0" labelOnly="1" fieldPosition="0">
        <references count="1">
          <reference field="6" count="0"/>
        </references>
      </pivotArea>
    </format>
    <format dxfId="38">
      <pivotArea dataOnly="0" labelOnly="1" grandRow="1" outline="0" fieldPosition="0"/>
    </format>
  </formats>
  <conditionalFormats count="2">
    <conditionalFormat priority="1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0"/>
              <x v="1"/>
              <x v="2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96FE4B-BA88-4EE2-B604-63ACEAF70E2A}" name="Tabela przestawna6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>
  <location ref="B32:F46" firstHeaderRow="1" firstDataRow="2" firstDataCol="1"/>
  <pivotFields count="12">
    <pivotField showAll="0"/>
    <pivotField showAll="0"/>
    <pivotField numFmtId="164" showAll="0"/>
    <pivotField numFmtId="164" showAll="0"/>
    <pivotField showAll="0"/>
    <pivotField numFmtId="164" showAll="0"/>
    <pivotField axis="axisRow" numFmtId="1" showAll="0">
      <items count="13">
        <item x="6"/>
        <item x="7"/>
        <item x="8"/>
        <item x="9"/>
        <item x="0"/>
        <item x="5"/>
        <item x="10"/>
        <item x="11"/>
        <item x="2"/>
        <item x="3"/>
        <item x="1"/>
        <item x="4"/>
        <item t="default"/>
      </items>
    </pivotField>
    <pivotField axis="axisCol" numFmtId="1" showAll="0">
      <items count="7">
        <item m="1" x="3"/>
        <item m="1" x="4"/>
        <item m="1" x="5"/>
        <item x="0"/>
        <item x="1"/>
        <item x="2"/>
        <item t="default"/>
      </items>
    </pivotField>
    <pivotField numFmtId="164" showAll="0"/>
    <pivotField showAll="0"/>
    <pivotField numFmtId="44" showAll="0"/>
    <pivotField dataField="1" numFmtId="44" showAll="0"/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Rezerwy" fld="11" baseField="5" baseItem="5" numFmtId="44"/>
  </dataFields>
  <formats count="40">
    <format dxfId="116">
      <pivotArea type="all" dataOnly="0" outline="0" fieldPosition="0"/>
    </format>
    <format dxfId="115">
      <pivotArea outline="0" collapsedLevelsAreSubtotals="1" fieldPosition="0"/>
    </format>
    <format dxfId="114">
      <pivotArea type="origin" dataOnly="0" labelOnly="1" outline="0" fieldPosition="0"/>
    </format>
    <format dxfId="113">
      <pivotArea field="7" type="button" dataOnly="0" labelOnly="1" outline="0" axis="axisCol" fieldPosition="0"/>
    </format>
    <format dxfId="112">
      <pivotArea type="topRight" dataOnly="0" labelOnly="1" outline="0" fieldPosition="0"/>
    </format>
    <format dxfId="111">
      <pivotArea field="6" type="button" dataOnly="0" labelOnly="1" outline="0" axis="axisRow" fieldPosition="0"/>
    </format>
    <format dxfId="110">
      <pivotArea dataOnly="0" labelOnly="1" fieldPosition="0">
        <references count="1">
          <reference field="6" count="0"/>
        </references>
      </pivotArea>
    </format>
    <format dxfId="109">
      <pivotArea dataOnly="0" labelOnly="1" grandRow="1" outline="0" fieldPosition="0"/>
    </format>
    <format dxfId="108">
      <pivotArea dataOnly="0" labelOnly="1" fieldPosition="0">
        <references count="1">
          <reference field="7" count="0"/>
        </references>
      </pivotArea>
    </format>
    <format dxfId="107">
      <pivotArea dataOnly="0" labelOnly="1" grandCol="1" outline="0" fieldPosition="0"/>
    </format>
    <format dxfId="106">
      <pivotArea type="all" dataOnly="0" outline="0" fieldPosition="0"/>
    </format>
    <format dxfId="105">
      <pivotArea outline="0" collapsedLevelsAreSubtotals="1" fieldPosition="0"/>
    </format>
    <format dxfId="104">
      <pivotArea type="origin" dataOnly="0" labelOnly="1" outline="0" fieldPosition="0"/>
    </format>
    <format dxfId="103">
      <pivotArea field="7" type="button" dataOnly="0" labelOnly="1" outline="0" axis="axisCol" fieldPosition="0"/>
    </format>
    <format dxfId="102">
      <pivotArea type="topRight" dataOnly="0" labelOnly="1" outline="0" fieldPosition="0"/>
    </format>
    <format dxfId="101">
      <pivotArea field="6" type="button" dataOnly="0" labelOnly="1" outline="0" axis="axisRow" fieldPosition="0"/>
    </format>
    <format dxfId="100">
      <pivotArea dataOnly="0" labelOnly="1" grandRow="1" outline="0" fieldPosition="0"/>
    </format>
    <format dxfId="99">
      <pivotArea dataOnly="0" labelOnly="1" fieldPosition="0">
        <references count="1">
          <reference field="7" count="0"/>
        </references>
      </pivotArea>
    </format>
    <format dxfId="98">
      <pivotArea dataOnly="0" labelOnly="1" grandCol="1" outline="0" fieldPosition="0"/>
    </format>
    <format dxfId="97">
      <pivotArea type="origin" dataOnly="0" labelOnly="1" outline="0" fieldPosition="0"/>
    </format>
    <format dxfId="96">
      <pivotArea field="7" type="button" dataOnly="0" labelOnly="1" outline="0" axis="axisCol" fieldPosition="0"/>
    </format>
    <format dxfId="95">
      <pivotArea type="topRight" dataOnly="0" labelOnly="1" outline="0" fieldPosition="0"/>
    </format>
    <format dxfId="94">
      <pivotArea field="6" type="button" dataOnly="0" labelOnly="1" outline="0" axis="axisRow" fieldPosition="0"/>
    </format>
    <format dxfId="93">
      <pivotArea dataOnly="0" labelOnly="1" fieldPosition="0">
        <references count="1">
          <reference field="7" count="0"/>
        </references>
      </pivotArea>
    </format>
    <format dxfId="92">
      <pivotArea dataOnly="0" labelOnly="1" grandCol="1" outline="0" fieldPosition="0"/>
    </format>
    <format dxfId="91">
      <pivotArea type="origin" dataOnly="0" labelOnly="1" outline="0" fieldPosition="0"/>
    </format>
    <format dxfId="90">
      <pivotArea field="7" type="button" dataOnly="0" labelOnly="1" outline="0" axis="axisCol" fieldPosition="0"/>
    </format>
    <format dxfId="89">
      <pivotArea type="topRight" dataOnly="0" labelOnly="1" outline="0" fieldPosition="0"/>
    </format>
    <format dxfId="88">
      <pivotArea field="6" type="button" dataOnly="0" labelOnly="1" outline="0" axis="axisRow" fieldPosition="0"/>
    </format>
    <format dxfId="87">
      <pivotArea dataOnly="0" labelOnly="1" fieldPosition="0">
        <references count="1">
          <reference field="7" count="0"/>
        </references>
      </pivotArea>
    </format>
    <format dxfId="86">
      <pivotArea dataOnly="0" labelOnly="1" grandCol="1" outline="0" fieldPosition="0"/>
    </format>
    <format dxfId="85">
      <pivotArea dataOnly="0" labelOnly="1" grandRow="1" outline="0" fieldPosition="0"/>
    </format>
    <format dxfId="84">
      <pivotArea grandRow="1" grandCol="1" outline="0" collapsedLevelsAreSubtotals="1" fieldPosition="0"/>
    </format>
    <format dxfId="83">
      <pivotArea grandCol="1" outline="0" collapsedLevelsAreSubtotals="1" fieldPosition="0"/>
    </format>
    <format dxfId="82">
      <pivotArea grandRow="1" grandCol="1" outline="0" collapsedLevelsAreSubtotals="1" fieldPosition="0"/>
    </format>
    <format dxfId="81">
      <pivotArea type="origin" dataOnly="0" labelOnly="1" outline="0" fieldPosition="0"/>
    </format>
    <format dxfId="80">
      <pivotArea field="6" type="button" dataOnly="0" labelOnly="1" outline="0" axis="axisRow" fieldPosition="0"/>
    </format>
    <format dxfId="79">
      <pivotArea dataOnly="0" labelOnly="1" fieldPosition="0">
        <references count="1">
          <reference field="6" count="0"/>
        </references>
      </pivotArea>
    </format>
    <format dxfId="78">
      <pivotArea dataOnly="0" labelOnly="1" grandRow="1" outline="0" fieldPosition="0"/>
    </format>
    <format dxfId="77">
      <pivotArea outline="0" fieldPosition="0">
        <references count="1">
          <reference field="4294967294" count="1">
            <x v="0"/>
          </reference>
        </references>
      </pivotArea>
    </format>
  </formats>
  <conditionalFormats count="2">
    <conditionalFormat priority="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0"/>
              <x v="1"/>
              <x v="2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6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7" count="3" selected="0"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BC79D3-432C-458B-8DD6-A48169D50669}" name="Tabela przestawna4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>
  <location ref="I20:M28" firstHeaderRow="1" firstDataRow="2" firstDataCol="1"/>
  <pivotFields count="12">
    <pivotField showAll="0"/>
    <pivotField showAll="0"/>
    <pivotField numFmtId="164" showAll="0"/>
    <pivotField numFmtId="164" showAll="0"/>
    <pivotField showAll="0"/>
    <pivotField numFmtId="164" showAll="0"/>
    <pivotField numFmtId="1" showAll="0">
      <items count="13">
        <item x="6"/>
        <item x="7"/>
        <item x="8"/>
        <item x="9"/>
        <item x="0"/>
        <item x="5"/>
        <item x="10"/>
        <item x="11"/>
        <item x="2"/>
        <item x="3"/>
        <item x="1"/>
        <item x="4"/>
        <item t="default"/>
      </items>
    </pivotField>
    <pivotField axis="axisCol" numFmtId="1" showAll="0">
      <items count="7">
        <item m="1" x="3"/>
        <item m="1" x="4"/>
        <item m="1" x="5"/>
        <item x="0"/>
        <item x="1"/>
        <item x="2"/>
        <item t="default"/>
      </items>
    </pivotField>
    <pivotField numFmtId="164" showAll="0"/>
    <pivotField axis="axisRow" showAll="0">
      <items count="7">
        <item x="2"/>
        <item x="3"/>
        <item x="0"/>
        <item x="1"/>
        <item x="5"/>
        <item x="4"/>
        <item t="default"/>
      </items>
    </pivotField>
    <pivotField dataField="1" numFmtId="44" showAll="0"/>
    <pivotField numFmtId="44" showAll="0"/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Liczba z Wypłata" fld="10" subtotal="count" baseField="8" baseItem="4" numFmtId="165"/>
  </dataFields>
  <formats count="42">
    <format dxfId="158">
      <pivotArea type="all" dataOnly="0" outline="0" fieldPosition="0"/>
    </format>
    <format dxfId="157">
      <pivotArea outline="0" collapsedLevelsAreSubtotals="1" fieldPosition="0"/>
    </format>
    <format dxfId="156">
      <pivotArea type="origin" dataOnly="0" labelOnly="1" outline="0" fieldPosition="0"/>
    </format>
    <format dxfId="155">
      <pivotArea field="7" type="button" dataOnly="0" labelOnly="1" outline="0" axis="axisCol" fieldPosition="0"/>
    </format>
    <format dxfId="154">
      <pivotArea type="topRight" dataOnly="0" labelOnly="1" outline="0" fieldPosition="0"/>
    </format>
    <format dxfId="153">
      <pivotArea field="6" type="button" dataOnly="0" labelOnly="1" outline="0"/>
    </format>
    <format dxfId="152">
      <pivotArea dataOnly="0" labelOnly="1" grandRow="1" outline="0" fieldPosition="0"/>
    </format>
    <format dxfId="151">
      <pivotArea dataOnly="0" labelOnly="1" fieldPosition="0">
        <references count="1">
          <reference field="7" count="0"/>
        </references>
      </pivotArea>
    </format>
    <format dxfId="150">
      <pivotArea dataOnly="0" labelOnly="1" grandCol="1" outline="0" fieldPosition="0"/>
    </format>
    <format dxfId="149">
      <pivotArea type="all" dataOnly="0" outline="0" fieldPosition="0"/>
    </format>
    <format dxfId="148">
      <pivotArea outline="0" collapsedLevelsAreSubtotals="1" fieldPosition="0"/>
    </format>
    <format dxfId="147">
      <pivotArea type="origin" dataOnly="0" labelOnly="1" outline="0" fieldPosition="0"/>
    </format>
    <format dxfId="146">
      <pivotArea field="7" type="button" dataOnly="0" labelOnly="1" outline="0" axis="axisCol" fieldPosition="0"/>
    </format>
    <format dxfId="145">
      <pivotArea type="topRight" dataOnly="0" labelOnly="1" outline="0" fieldPosition="0"/>
    </format>
    <format dxfId="144">
      <pivotArea field="6" type="button" dataOnly="0" labelOnly="1" outline="0"/>
    </format>
    <format dxfId="143">
      <pivotArea dataOnly="0" labelOnly="1" grandRow="1" outline="0" fieldPosition="0"/>
    </format>
    <format dxfId="142">
      <pivotArea dataOnly="0" labelOnly="1" fieldPosition="0">
        <references count="1">
          <reference field="7" count="0"/>
        </references>
      </pivotArea>
    </format>
    <format dxfId="141">
      <pivotArea dataOnly="0" labelOnly="1" grandCol="1" outline="0" fieldPosition="0"/>
    </format>
    <format dxfId="140">
      <pivotArea type="origin" dataOnly="0" labelOnly="1" outline="0" fieldPosition="0"/>
    </format>
    <format dxfId="139">
      <pivotArea field="7" type="button" dataOnly="0" labelOnly="1" outline="0" axis="axisCol" fieldPosition="0"/>
    </format>
    <format dxfId="138">
      <pivotArea type="topRight" dataOnly="0" labelOnly="1" outline="0" fieldPosition="0"/>
    </format>
    <format dxfId="137">
      <pivotArea field="6" type="button" dataOnly="0" labelOnly="1" outline="0"/>
    </format>
    <format dxfId="136">
      <pivotArea dataOnly="0" labelOnly="1" fieldPosition="0">
        <references count="1">
          <reference field="7" count="0"/>
        </references>
      </pivotArea>
    </format>
    <format dxfId="135">
      <pivotArea dataOnly="0" labelOnly="1" grandCol="1" outline="0" fieldPosition="0"/>
    </format>
    <format dxfId="134">
      <pivotArea type="origin" dataOnly="0" labelOnly="1" outline="0" fieldPosition="0"/>
    </format>
    <format dxfId="133">
      <pivotArea field="7" type="button" dataOnly="0" labelOnly="1" outline="0" axis="axisCol" fieldPosition="0"/>
    </format>
    <format dxfId="132">
      <pivotArea type="topRight" dataOnly="0" labelOnly="1" outline="0" fieldPosition="0"/>
    </format>
    <format dxfId="131">
      <pivotArea field="6" type="button" dataOnly="0" labelOnly="1" outline="0"/>
    </format>
    <format dxfId="130">
      <pivotArea dataOnly="0" labelOnly="1" fieldPosition="0">
        <references count="1">
          <reference field="7" count="0"/>
        </references>
      </pivotArea>
    </format>
    <format dxfId="129">
      <pivotArea dataOnly="0" labelOnly="1" grandCol="1" outline="0" fieldPosition="0"/>
    </format>
    <format dxfId="128">
      <pivotArea dataOnly="0" labelOnly="1" grandRow="1" outline="0" fieldPosition="0"/>
    </format>
    <format dxfId="127">
      <pivotArea grandRow="1" grandCol="1" outline="0" collapsedLevelsAreSubtotals="1" fieldPosition="0"/>
    </format>
    <format dxfId="126">
      <pivotArea grandCol="1" outline="0" collapsedLevelsAreSubtotals="1" fieldPosition="0"/>
    </format>
    <format dxfId="125">
      <pivotArea grandRow="1" grandCol="1" outline="0" collapsedLevelsAreSubtotals="1" fieldPosition="0"/>
    </format>
    <format dxfId="124">
      <pivotArea type="origin" dataOnly="0" labelOnly="1" outline="0" fieldPosition="0"/>
    </format>
    <format dxfId="123">
      <pivotArea type="origin" dataOnly="0" labelOnly="1" outline="0" fieldPosition="0"/>
    </format>
    <format dxfId="122">
      <pivotArea type="origin" dataOnly="0" labelOnly="1" outline="0" fieldPosition="0"/>
    </format>
    <format dxfId="121">
      <pivotArea dataOnly="0" labelOnly="1" grandRow="1" outline="0" fieldPosition="0"/>
    </format>
    <format dxfId="120">
      <pivotArea outline="0" fieldPosition="0">
        <references count="1">
          <reference field="4294967294" count="1">
            <x v="0"/>
          </reference>
        </references>
      </pivotArea>
    </format>
    <format dxfId="119">
      <pivotArea field="9" type="button" dataOnly="0" labelOnly="1" outline="0" axis="axisRow" fieldPosition="0"/>
    </format>
    <format dxfId="118">
      <pivotArea field="9" type="button" dataOnly="0" labelOnly="1" outline="0" axis="axisRow" fieldPosition="0"/>
    </format>
    <format dxfId="117">
      <pivotArea dataOnly="0" labelOnly="1" fieldPosition="0">
        <references count="1">
          <reference field="9" count="0"/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7" count="3" selected="0">
              <x v="3"/>
              <x v="4"/>
              <x v="5"/>
            </reference>
            <reference field="9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7B446C-E8A0-456D-AF14-811B5C4BCB6E}" name="Tabela przestawna3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>
  <location ref="B20:F28" firstHeaderRow="1" firstDataRow="2" firstDataCol="1"/>
  <pivotFields count="12">
    <pivotField showAll="0"/>
    <pivotField showAll="0"/>
    <pivotField numFmtId="164" showAll="0"/>
    <pivotField numFmtId="164" showAll="0"/>
    <pivotField showAll="0"/>
    <pivotField numFmtId="164" showAll="0"/>
    <pivotField numFmtId="1" showAll="0">
      <items count="13">
        <item x="6"/>
        <item x="7"/>
        <item x="8"/>
        <item x="9"/>
        <item x="0"/>
        <item x="5"/>
        <item x="10"/>
        <item x="11"/>
        <item x="2"/>
        <item x="3"/>
        <item x="1"/>
        <item x="4"/>
        <item t="default"/>
      </items>
    </pivotField>
    <pivotField axis="axisCol" numFmtId="1" showAll="0">
      <items count="7">
        <item m="1" x="3"/>
        <item m="1" x="4"/>
        <item m="1" x="5"/>
        <item x="0"/>
        <item x="1"/>
        <item x="2"/>
        <item t="default"/>
      </items>
    </pivotField>
    <pivotField numFmtId="164" showAll="0"/>
    <pivotField axis="axisRow" showAll="0">
      <items count="7">
        <item x="2"/>
        <item x="3"/>
        <item x="0"/>
        <item x="1"/>
        <item x="5"/>
        <item x="4"/>
        <item t="default"/>
      </items>
    </pivotField>
    <pivotField dataField="1" numFmtId="44" showAll="0"/>
    <pivotField numFmtId="44" showAll="0"/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Przyczyny wypłat" fld="10" baseField="5" baseItem="0" numFmtId="44"/>
  </dataFields>
  <formats count="41">
    <format dxfId="199">
      <pivotArea type="all" dataOnly="0" outline="0" fieldPosition="0"/>
    </format>
    <format dxfId="198">
      <pivotArea outline="0" collapsedLevelsAreSubtotals="1" fieldPosition="0"/>
    </format>
    <format dxfId="197">
      <pivotArea type="origin" dataOnly="0" labelOnly="1" outline="0" fieldPosition="0"/>
    </format>
    <format dxfId="196">
      <pivotArea field="7" type="button" dataOnly="0" labelOnly="1" outline="0" axis="axisCol" fieldPosition="0"/>
    </format>
    <format dxfId="195">
      <pivotArea type="topRight" dataOnly="0" labelOnly="1" outline="0" fieldPosition="0"/>
    </format>
    <format dxfId="194">
      <pivotArea field="6" type="button" dataOnly="0" labelOnly="1" outline="0"/>
    </format>
    <format dxfId="193">
      <pivotArea dataOnly="0" labelOnly="1" grandRow="1" outline="0" fieldPosition="0"/>
    </format>
    <format dxfId="192">
      <pivotArea dataOnly="0" labelOnly="1" fieldPosition="0">
        <references count="1">
          <reference field="7" count="0"/>
        </references>
      </pivotArea>
    </format>
    <format dxfId="191">
      <pivotArea dataOnly="0" labelOnly="1" grandCol="1" outline="0" fieldPosition="0"/>
    </format>
    <format dxfId="190">
      <pivotArea type="all" dataOnly="0" outline="0" fieldPosition="0"/>
    </format>
    <format dxfId="189">
      <pivotArea outline="0" collapsedLevelsAreSubtotals="1" fieldPosition="0"/>
    </format>
    <format dxfId="188">
      <pivotArea type="origin" dataOnly="0" labelOnly="1" outline="0" fieldPosition="0"/>
    </format>
    <format dxfId="187">
      <pivotArea field="7" type="button" dataOnly="0" labelOnly="1" outline="0" axis="axisCol" fieldPosition="0"/>
    </format>
    <format dxfId="186">
      <pivotArea type="topRight" dataOnly="0" labelOnly="1" outline="0" fieldPosition="0"/>
    </format>
    <format dxfId="185">
      <pivotArea field="6" type="button" dataOnly="0" labelOnly="1" outline="0"/>
    </format>
    <format dxfId="184">
      <pivotArea dataOnly="0" labelOnly="1" grandRow="1" outline="0" fieldPosition="0"/>
    </format>
    <format dxfId="183">
      <pivotArea dataOnly="0" labelOnly="1" fieldPosition="0">
        <references count="1">
          <reference field="7" count="0"/>
        </references>
      </pivotArea>
    </format>
    <format dxfId="182">
      <pivotArea dataOnly="0" labelOnly="1" grandCol="1" outline="0" fieldPosition="0"/>
    </format>
    <format dxfId="181">
      <pivotArea type="origin" dataOnly="0" labelOnly="1" outline="0" fieldPosition="0"/>
    </format>
    <format dxfId="180">
      <pivotArea field="7" type="button" dataOnly="0" labelOnly="1" outline="0" axis="axisCol" fieldPosition="0"/>
    </format>
    <format dxfId="179">
      <pivotArea type="topRight" dataOnly="0" labelOnly="1" outline="0" fieldPosition="0"/>
    </format>
    <format dxfId="178">
      <pivotArea field="6" type="button" dataOnly="0" labelOnly="1" outline="0"/>
    </format>
    <format dxfId="177">
      <pivotArea dataOnly="0" labelOnly="1" fieldPosition="0">
        <references count="1">
          <reference field="7" count="0"/>
        </references>
      </pivotArea>
    </format>
    <format dxfId="176">
      <pivotArea dataOnly="0" labelOnly="1" grandCol="1" outline="0" fieldPosition="0"/>
    </format>
    <format dxfId="175">
      <pivotArea type="origin" dataOnly="0" labelOnly="1" outline="0" fieldPosition="0"/>
    </format>
    <format dxfId="174">
      <pivotArea field="7" type="button" dataOnly="0" labelOnly="1" outline="0" axis="axisCol" fieldPosition="0"/>
    </format>
    <format dxfId="173">
      <pivotArea type="topRight" dataOnly="0" labelOnly="1" outline="0" fieldPosition="0"/>
    </format>
    <format dxfId="172">
      <pivotArea field="6" type="button" dataOnly="0" labelOnly="1" outline="0"/>
    </format>
    <format dxfId="171">
      <pivotArea dataOnly="0" labelOnly="1" fieldPosition="0">
        <references count="1">
          <reference field="7" count="0"/>
        </references>
      </pivotArea>
    </format>
    <format dxfId="170">
      <pivotArea dataOnly="0" labelOnly="1" grandCol="1" outline="0" fieldPosition="0"/>
    </format>
    <format dxfId="169">
      <pivotArea dataOnly="0" labelOnly="1" grandRow="1" outline="0" fieldPosition="0"/>
    </format>
    <format dxfId="168">
      <pivotArea grandRow="1" grandCol="1" outline="0" collapsedLevelsAreSubtotals="1" fieldPosition="0"/>
    </format>
    <format dxfId="167">
      <pivotArea grandCol="1" outline="0" collapsedLevelsAreSubtotals="1" fieldPosition="0"/>
    </format>
    <format dxfId="166">
      <pivotArea grandRow="1" grandCol="1" outline="0" collapsedLevelsAreSubtotals="1" fieldPosition="0"/>
    </format>
    <format dxfId="165">
      <pivotArea type="origin" dataOnly="0" labelOnly="1" outline="0" fieldPosition="0"/>
    </format>
    <format dxfId="164">
      <pivotArea type="origin" dataOnly="0" labelOnly="1" outline="0" fieldPosition="0"/>
    </format>
    <format dxfId="163">
      <pivotArea type="origin" dataOnly="0" labelOnly="1" outline="0" fieldPosition="0"/>
    </format>
    <format dxfId="162">
      <pivotArea dataOnly="0" labelOnly="1" grandRow="1" outline="0" fieldPosition="0"/>
    </format>
    <format dxfId="161">
      <pivotArea field="9" type="button" dataOnly="0" labelOnly="1" outline="0" axis="axisRow" fieldPosition="0"/>
    </format>
    <format dxfId="160">
      <pivotArea field="9" type="button" dataOnly="0" labelOnly="1" outline="0" axis="axisRow" fieldPosition="0"/>
    </format>
    <format dxfId="159">
      <pivotArea dataOnly="0" labelOnly="1" fieldPosition="0">
        <references count="1">
          <reference field="9" count="0"/>
        </references>
      </pivotArea>
    </format>
  </formats>
  <conditionalFormats count="1"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7" count="3" selected="0">
              <x v="3"/>
              <x v="4"/>
              <x v="5"/>
            </reference>
            <reference field="9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3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076F-3222-4A6B-BD14-A05C10431A20}">
  <sheetPr>
    <pageSetUpPr fitToPage="1"/>
  </sheetPr>
  <dimension ref="B1:H27"/>
  <sheetViews>
    <sheetView showGridLines="0" zoomScale="75" zoomScaleNormal="75" workbookViewId="0">
      <pane ySplit="3" topLeftCell="A4" activePane="bottomLeft" state="frozen"/>
      <selection pane="bottomLeft" activeCell="D30" sqref="D30"/>
    </sheetView>
  </sheetViews>
  <sheetFormatPr defaultRowHeight="13.2" x14ac:dyDescent="0.25"/>
  <cols>
    <col min="1" max="1" width="2.77734375" style="3" customWidth="1"/>
    <col min="2" max="2" width="20.77734375" style="2" customWidth="1"/>
    <col min="3" max="7" width="20.77734375" style="3" customWidth="1"/>
    <col min="8" max="8" width="20.77734375" style="39" customWidth="1"/>
    <col min="9" max="10" width="2.77734375" style="3" customWidth="1"/>
    <col min="11" max="16384" width="8.88671875" style="3"/>
  </cols>
  <sheetData>
    <row r="1" spans="2:8" ht="6" customHeight="1" x14ac:dyDescent="0.25"/>
    <row r="2" spans="2:8" ht="30" customHeight="1" x14ac:dyDescent="0.25">
      <c r="B2" s="54" t="s">
        <v>440</v>
      </c>
      <c r="C2" s="7" t="s">
        <v>441</v>
      </c>
      <c r="D2" s="7" t="s">
        <v>442</v>
      </c>
      <c r="E2" s="7" t="s">
        <v>443</v>
      </c>
      <c r="F2" s="7" t="s">
        <v>43</v>
      </c>
      <c r="G2" s="7" t="s">
        <v>444</v>
      </c>
      <c r="H2" s="7" t="s">
        <v>445</v>
      </c>
    </row>
    <row r="3" spans="2:8" ht="6" customHeight="1" x14ac:dyDescent="0.25">
      <c r="B3" s="40"/>
      <c r="C3" s="41"/>
      <c r="D3" s="41"/>
      <c r="E3" s="41"/>
      <c r="F3" s="41"/>
      <c r="G3" s="41"/>
      <c r="H3" s="41"/>
    </row>
    <row r="4" spans="2:8" ht="18" customHeight="1" x14ac:dyDescent="0.25">
      <c r="B4" s="10">
        <v>2017</v>
      </c>
      <c r="C4" s="42">
        <v>227587.48</v>
      </c>
      <c r="D4" s="42">
        <v>2002</v>
      </c>
      <c r="E4" s="42">
        <v>134502.63</v>
      </c>
      <c r="F4" s="42">
        <v>1000</v>
      </c>
      <c r="G4" s="42">
        <v>12789.17</v>
      </c>
      <c r="H4" s="43">
        <f>SUM(C4:G4)</f>
        <v>377881.27999999997</v>
      </c>
    </row>
    <row r="5" spans="2:8" ht="18" customHeight="1" x14ac:dyDescent="0.25">
      <c r="B5" s="10">
        <v>2018</v>
      </c>
      <c r="C5" s="42">
        <v>155593.54</v>
      </c>
      <c r="D5" s="42">
        <v>24281.74</v>
      </c>
      <c r="E5" s="42">
        <v>51547.519999999997</v>
      </c>
      <c r="F5" s="42">
        <v>400</v>
      </c>
      <c r="G5" s="42">
        <v>0</v>
      </c>
      <c r="H5" s="43">
        <f t="shared" ref="H5:H7" si="0">SUM(C5:G5)</f>
        <v>231822.8</v>
      </c>
    </row>
    <row r="6" spans="2:8" ht="18" customHeight="1" x14ac:dyDescent="0.25">
      <c r="B6" s="10">
        <v>2019</v>
      </c>
      <c r="C6" s="42">
        <v>275641.78999999998</v>
      </c>
      <c r="D6" s="42">
        <v>16962.47</v>
      </c>
      <c r="E6" s="42">
        <v>111262.11</v>
      </c>
      <c r="F6" s="42">
        <v>300</v>
      </c>
      <c r="G6" s="42">
        <v>0</v>
      </c>
      <c r="H6" s="43">
        <f t="shared" si="0"/>
        <v>404166.37</v>
      </c>
    </row>
    <row r="7" spans="2:8" ht="18" customHeight="1" x14ac:dyDescent="0.25">
      <c r="B7" s="10">
        <v>2020</v>
      </c>
      <c r="C7" s="42">
        <v>250202.79</v>
      </c>
      <c r="D7" s="42">
        <v>0</v>
      </c>
      <c r="E7" s="42">
        <v>47919.76</v>
      </c>
      <c r="F7" s="42">
        <v>250</v>
      </c>
      <c r="G7" s="42">
        <v>0</v>
      </c>
      <c r="H7" s="43">
        <f t="shared" si="0"/>
        <v>298372.55</v>
      </c>
    </row>
    <row r="8" spans="2:8" ht="18" customHeight="1" x14ac:dyDescent="0.25">
      <c r="B8" s="10">
        <v>2021</v>
      </c>
      <c r="C8" s="44" t="s">
        <v>446</v>
      </c>
      <c r="D8" s="44" t="s">
        <v>446</v>
      </c>
      <c r="E8" s="44" t="s">
        <v>446</v>
      </c>
      <c r="F8" s="44" t="s">
        <v>446</v>
      </c>
      <c r="G8" s="44" t="s">
        <v>446</v>
      </c>
      <c r="H8" s="43">
        <v>440411.36</v>
      </c>
    </row>
    <row r="9" spans="2:8" ht="18" customHeight="1" x14ac:dyDescent="0.25">
      <c r="B9" s="10">
        <v>2022</v>
      </c>
      <c r="C9" s="44" t="s">
        <v>446</v>
      </c>
      <c r="D9" s="44" t="s">
        <v>446</v>
      </c>
      <c r="E9" s="44" t="s">
        <v>446</v>
      </c>
      <c r="F9" s="44" t="s">
        <v>446</v>
      </c>
      <c r="G9" s="44" t="s">
        <v>446</v>
      </c>
      <c r="H9" s="43">
        <v>639588.56000000006</v>
      </c>
    </row>
    <row r="10" spans="2:8" ht="18" customHeight="1" x14ac:dyDescent="0.25">
      <c r="B10" s="10">
        <v>2023</v>
      </c>
      <c r="C10" s="44" t="s">
        <v>446</v>
      </c>
      <c r="D10" s="44" t="s">
        <v>446</v>
      </c>
      <c r="E10" s="44" t="s">
        <v>446</v>
      </c>
      <c r="F10" s="44" t="s">
        <v>446</v>
      </c>
      <c r="G10" s="44" t="s">
        <v>446</v>
      </c>
      <c r="H10" s="43">
        <v>389467.88</v>
      </c>
    </row>
    <row r="11" spans="2:8" ht="6" customHeight="1" x14ac:dyDescent="0.25">
      <c r="C11" s="45"/>
      <c r="D11" s="45"/>
      <c r="E11" s="45"/>
      <c r="F11" s="45"/>
      <c r="G11" s="45"/>
    </row>
    <row r="12" spans="2:8" s="39" customFormat="1" ht="19.95" customHeight="1" x14ac:dyDescent="0.25">
      <c r="B12" s="16"/>
      <c r="C12" s="46"/>
      <c r="D12" s="46"/>
      <c r="E12" s="46"/>
      <c r="F12" s="46"/>
      <c r="G12" s="46"/>
      <c r="H12" s="47">
        <f>SUM(H4:H10)</f>
        <v>2781710.8</v>
      </c>
    </row>
    <row r="13" spans="2:8" ht="6" customHeight="1" x14ac:dyDescent="0.25"/>
    <row r="15" spans="2:8" ht="30" customHeight="1" x14ac:dyDescent="0.25">
      <c r="B15" s="54" t="s">
        <v>447</v>
      </c>
      <c r="C15" s="7" t="s">
        <v>441</v>
      </c>
      <c r="D15" s="7" t="s">
        <v>442</v>
      </c>
      <c r="E15" s="7" t="s">
        <v>443</v>
      </c>
      <c r="F15" s="7" t="s">
        <v>43</v>
      </c>
      <c r="G15" s="7" t="s">
        <v>444</v>
      </c>
      <c r="H15" s="7" t="s">
        <v>445</v>
      </c>
    </row>
    <row r="16" spans="2:8" ht="6" customHeight="1" x14ac:dyDescent="0.25">
      <c r="B16" s="48"/>
      <c r="C16" s="41"/>
      <c r="D16" s="41"/>
      <c r="E16" s="41"/>
      <c r="F16" s="41"/>
      <c r="G16" s="41"/>
      <c r="H16" s="41"/>
    </row>
    <row r="17" spans="2:8" ht="18" customHeight="1" x14ac:dyDescent="0.25">
      <c r="B17" s="10">
        <v>2017</v>
      </c>
      <c r="C17" s="49">
        <v>74</v>
      </c>
      <c r="D17" s="49">
        <v>3</v>
      </c>
      <c r="E17" s="49">
        <v>64</v>
      </c>
      <c r="F17" s="49">
        <v>4</v>
      </c>
      <c r="G17" s="49">
        <v>2</v>
      </c>
      <c r="H17" s="50">
        <f>SUM(C17:G17)</f>
        <v>147</v>
      </c>
    </row>
    <row r="18" spans="2:8" ht="18" customHeight="1" x14ac:dyDescent="0.25">
      <c r="B18" s="10">
        <v>2018</v>
      </c>
      <c r="C18" s="49">
        <v>46</v>
      </c>
      <c r="D18" s="49">
        <v>2</v>
      </c>
      <c r="E18" s="49">
        <v>43</v>
      </c>
      <c r="F18" s="49">
        <v>2</v>
      </c>
      <c r="G18" s="49">
        <v>0</v>
      </c>
      <c r="H18" s="50">
        <f t="shared" ref="H18:H20" si="1">SUM(C18:G18)</f>
        <v>93</v>
      </c>
    </row>
    <row r="19" spans="2:8" ht="18" customHeight="1" x14ac:dyDescent="0.25">
      <c r="B19" s="10">
        <v>2019</v>
      </c>
      <c r="C19" s="49">
        <v>65</v>
      </c>
      <c r="D19" s="49">
        <v>3</v>
      </c>
      <c r="E19" s="49">
        <v>51</v>
      </c>
      <c r="F19" s="49">
        <v>1</v>
      </c>
      <c r="G19" s="49">
        <v>0</v>
      </c>
      <c r="H19" s="50">
        <f t="shared" si="1"/>
        <v>120</v>
      </c>
    </row>
    <row r="20" spans="2:8" ht="18" customHeight="1" x14ac:dyDescent="0.25">
      <c r="B20" s="10">
        <v>2020</v>
      </c>
      <c r="C20" s="49">
        <v>90</v>
      </c>
      <c r="D20" s="49">
        <v>3</v>
      </c>
      <c r="E20" s="49">
        <v>33</v>
      </c>
      <c r="F20" s="49">
        <v>2</v>
      </c>
      <c r="G20" s="49">
        <v>0</v>
      </c>
      <c r="H20" s="50">
        <f t="shared" si="1"/>
        <v>128</v>
      </c>
    </row>
    <row r="21" spans="2:8" ht="18" customHeight="1" x14ac:dyDescent="0.25">
      <c r="B21" s="10">
        <v>2021</v>
      </c>
      <c r="C21" s="44" t="s">
        <v>446</v>
      </c>
      <c r="D21" s="44" t="s">
        <v>446</v>
      </c>
      <c r="E21" s="44" t="s">
        <v>446</v>
      </c>
      <c r="F21" s="44" t="s">
        <v>446</v>
      </c>
      <c r="G21" s="44" t="s">
        <v>446</v>
      </c>
      <c r="H21" s="50">
        <v>151</v>
      </c>
    </row>
    <row r="22" spans="2:8" ht="18" customHeight="1" x14ac:dyDescent="0.25">
      <c r="B22" s="10">
        <v>2022</v>
      </c>
      <c r="C22" s="44" t="s">
        <v>446</v>
      </c>
      <c r="D22" s="44" t="s">
        <v>446</v>
      </c>
      <c r="E22" s="44" t="s">
        <v>446</v>
      </c>
      <c r="F22" s="44" t="s">
        <v>446</v>
      </c>
      <c r="G22" s="44" t="s">
        <v>446</v>
      </c>
      <c r="H22" s="50">
        <v>166</v>
      </c>
    </row>
    <row r="23" spans="2:8" ht="18" customHeight="1" x14ac:dyDescent="0.25">
      <c r="B23" s="10">
        <v>2023</v>
      </c>
      <c r="C23" s="44" t="s">
        <v>446</v>
      </c>
      <c r="D23" s="44" t="s">
        <v>446</v>
      </c>
      <c r="E23" s="44" t="s">
        <v>446</v>
      </c>
      <c r="F23" s="44" t="s">
        <v>446</v>
      </c>
      <c r="G23" s="44" t="s">
        <v>446</v>
      </c>
      <c r="H23" s="50">
        <v>139</v>
      </c>
    </row>
    <row r="24" spans="2:8" ht="6" customHeight="1" x14ac:dyDescent="0.25">
      <c r="C24" s="45"/>
      <c r="D24" s="45"/>
      <c r="E24" s="45"/>
      <c r="F24" s="45"/>
      <c r="G24" s="45"/>
      <c r="H24" s="51"/>
    </row>
    <row r="25" spans="2:8" ht="19.95" customHeight="1" x14ac:dyDescent="0.25">
      <c r="B25" s="16"/>
      <c r="C25" s="52"/>
      <c r="D25" s="52"/>
      <c r="E25" s="52"/>
      <c r="F25" s="52"/>
      <c r="G25" s="52"/>
      <c r="H25" s="53">
        <f>SUM(H17:H23)</f>
        <v>944</v>
      </c>
    </row>
    <row r="26" spans="2:8" ht="6" customHeight="1" x14ac:dyDescent="0.25"/>
    <row r="27" spans="2:8" x14ac:dyDescent="0.25">
      <c r="B27" s="61" t="s">
        <v>522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A8319-431D-4341-AEBA-E43C6112988E}">
  <sheetPr>
    <pageSetUpPr fitToPage="1"/>
  </sheetPr>
  <dimension ref="B1:M397"/>
  <sheetViews>
    <sheetView showGridLines="0" zoomScale="75" zoomScaleNormal="75" workbookViewId="0">
      <pane ySplit="4" topLeftCell="A5" activePane="bottomLeft" state="frozen"/>
      <selection pane="bottomLeft" activeCell="B2" sqref="B2"/>
    </sheetView>
  </sheetViews>
  <sheetFormatPr defaultRowHeight="15" customHeight="1" x14ac:dyDescent="0.25"/>
  <cols>
    <col min="1" max="1" width="2.77734375" style="1" customWidth="1"/>
    <col min="2" max="2" width="9.44140625" style="2" bestFit="1" customWidth="1"/>
    <col min="3" max="3" width="18.77734375" style="8" customWidth="1"/>
    <col min="4" max="5" width="20.77734375" style="36" customWidth="1"/>
    <col min="6" max="6" width="20.77734375" style="8" customWidth="1"/>
    <col min="7" max="7" width="20.77734375" style="9" customWidth="1"/>
    <col min="8" max="9" width="20.77734375" style="14" hidden="1" customWidth="1"/>
    <col min="10" max="10" width="20.77734375" style="9" customWidth="1"/>
    <col min="11" max="11" width="50.77734375" style="1" customWidth="1"/>
    <col min="12" max="13" width="20.77734375" style="3" customWidth="1"/>
    <col min="14" max="15" width="2.77734375" style="1" customWidth="1"/>
    <col min="16" max="16384" width="8.88671875" style="1"/>
  </cols>
  <sheetData>
    <row r="1" spans="2:13" ht="6" customHeight="1" x14ac:dyDescent="0.25"/>
    <row r="2" spans="2:13" ht="19.95" customHeight="1" x14ac:dyDescent="0.25">
      <c r="B2" s="38" t="s">
        <v>16</v>
      </c>
    </row>
    <row r="3" spans="2:13" ht="6" customHeight="1" x14ac:dyDescent="0.25"/>
    <row r="4" spans="2:13" s="2" customFormat="1" ht="30" customHeight="1" x14ac:dyDescent="0.25">
      <c r="B4" s="6" t="s">
        <v>0</v>
      </c>
      <c r="C4" s="30" t="s">
        <v>13</v>
      </c>
      <c r="D4" s="31" t="s">
        <v>48</v>
      </c>
      <c r="E4" s="31" t="s">
        <v>49</v>
      </c>
      <c r="F4" s="30" t="s">
        <v>50</v>
      </c>
      <c r="G4" s="31" t="s">
        <v>14</v>
      </c>
      <c r="H4" s="13" t="s">
        <v>3</v>
      </c>
      <c r="I4" s="13" t="s">
        <v>4</v>
      </c>
      <c r="J4" s="31" t="s">
        <v>15</v>
      </c>
      <c r="K4" s="6" t="s">
        <v>41</v>
      </c>
      <c r="L4" s="7" t="s">
        <v>1</v>
      </c>
      <c r="M4" s="7" t="s">
        <v>2</v>
      </c>
    </row>
    <row r="5" spans="2:13" ht="18" customHeight="1" x14ac:dyDescent="0.25">
      <c r="B5" s="10">
        <v>1</v>
      </c>
      <c r="C5" s="11" t="s">
        <v>17</v>
      </c>
      <c r="D5" s="34">
        <v>43101</v>
      </c>
      <c r="E5" s="34">
        <v>43465</v>
      </c>
      <c r="F5" s="11" t="s">
        <v>51</v>
      </c>
      <c r="G5" s="34">
        <v>43241</v>
      </c>
      <c r="H5" s="15">
        <f>MONTH(G5)</f>
        <v>5</v>
      </c>
      <c r="I5" s="15">
        <f>YEAR(G5)</f>
        <v>2018</v>
      </c>
      <c r="J5" s="34">
        <v>43258</v>
      </c>
      <c r="K5" s="12" t="s">
        <v>47</v>
      </c>
      <c r="L5" s="35">
        <v>10014</v>
      </c>
      <c r="M5" s="35">
        <v>0</v>
      </c>
    </row>
    <row r="6" spans="2:13" ht="18" customHeight="1" x14ac:dyDescent="0.25">
      <c r="B6" s="10">
        <v>2</v>
      </c>
      <c r="C6" s="11" t="s">
        <v>17</v>
      </c>
      <c r="D6" s="34">
        <v>43101</v>
      </c>
      <c r="E6" s="34">
        <v>43465</v>
      </c>
      <c r="F6" s="11" t="s">
        <v>52</v>
      </c>
      <c r="G6" s="34">
        <v>43424</v>
      </c>
      <c r="H6" s="15">
        <f t="shared" ref="H6:H69" si="0">MONTH(G6)</f>
        <v>11</v>
      </c>
      <c r="I6" s="15">
        <f t="shared" ref="I6:I69" si="1">YEAR(G6)</f>
        <v>2018</v>
      </c>
      <c r="J6" s="34">
        <v>43426</v>
      </c>
      <c r="K6" s="12" t="s">
        <v>47</v>
      </c>
      <c r="L6" s="35">
        <v>14268</v>
      </c>
      <c r="M6" s="35">
        <v>0</v>
      </c>
    </row>
    <row r="7" spans="2:13" ht="18" customHeight="1" x14ac:dyDescent="0.25">
      <c r="B7" s="10">
        <v>3</v>
      </c>
      <c r="C7" s="11" t="s">
        <v>18</v>
      </c>
      <c r="D7" s="34">
        <v>43466</v>
      </c>
      <c r="E7" s="34">
        <v>43830</v>
      </c>
      <c r="F7" s="11" t="s">
        <v>53</v>
      </c>
      <c r="G7" s="34">
        <v>43712</v>
      </c>
      <c r="H7" s="15">
        <f t="shared" si="0"/>
        <v>9</v>
      </c>
      <c r="I7" s="15">
        <f t="shared" si="1"/>
        <v>2019</v>
      </c>
      <c r="J7" s="34">
        <v>43719</v>
      </c>
      <c r="K7" s="12" t="s">
        <v>47</v>
      </c>
      <c r="L7" s="35">
        <v>2199</v>
      </c>
      <c r="M7" s="35">
        <v>0</v>
      </c>
    </row>
    <row r="8" spans="2:13" ht="18" customHeight="1" x14ac:dyDescent="0.25">
      <c r="B8" s="10">
        <v>4</v>
      </c>
      <c r="C8" s="11" t="s">
        <v>18</v>
      </c>
      <c r="D8" s="34">
        <v>43466</v>
      </c>
      <c r="E8" s="34">
        <v>43830</v>
      </c>
      <c r="F8" s="11" t="s">
        <v>54</v>
      </c>
      <c r="G8" s="34">
        <v>43741</v>
      </c>
      <c r="H8" s="15">
        <f t="shared" si="0"/>
        <v>10</v>
      </c>
      <c r="I8" s="15">
        <f t="shared" si="1"/>
        <v>2019</v>
      </c>
      <c r="J8" s="34">
        <v>43761</v>
      </c>
      <c r="K8" s="12" t="s">
        <v>47</v>
      </c>
      <c r="L8" s="35">
        <v>2600</v>
      </c>
      <c r="M8" s="35">
        <v>0</v>
      </c>
    </row>
    <row r="9" spans="2:13" ht="18" customHeight="1" x14ac:dyDescent="0.25">
      <c r="B9" s="10">
        <v>5</v>
      </c>
      <c r="C9" s="11" t="s">
        <v>19</v>
      </c>
      <c r="D9" s="34">
        <v>43466</v>
      </c>
      <c r="E9" s="34">
        <v>43830</v>
      </c>
      <c r="F9" s="11" t="s">
        <v>55</v>
      </c>
      <c r="G9" s="34">
        <v>43789</v>
      </c>
      <c r="H9" s="15">
        <f t="shared" si="0"/>
        <v>11</v>
      </c>
      <c r="I9" s="15">
        <f t="shared" si="1"/>
        <v>2019</v>
      </c>
      <c r="J9" s="34">
        <v>43871</v>
      </c>
      <c r="K9" s="12" t="s">
        <v>47</v>
      </c>
      <c r="L9" s="35">
        <v>12163</v>
      </c>
      <c r="M9" s="35">
        <v>0</v>
      </c>
    </row>
    <row r="10" spans="2:13" ht="18" customHeight="1" x14ac:dyDescent="0.25">
      <c r="B10" s="10">
        <v>6</v>
      </c>
      <c r="C10" s="11" t="s">
        <v>20</v>
      </c>
      <c r="D10" s="34">
        <v>43831</v>
      </c>
      <c r="E10" s="34">
        <v>44196</v>
      </c>
      <c r="F10" s="11" t="s">
        <v>56</v>
      </c>
      <c r="G10" s="34">
        <v>44088</v>
      </c>
      <c r="H10" s="15">
        <f t="shared" si="0"/>
        <v>9</v>
      </c>
      <c r="I10" s="15">
        <f t="shared" si="1"/>
        <v>2020</v>
      </c>
      <c r="J10" s="34">
        <v>44116</v>
      </c>
      <c r="K10" s="12" t="s">
        <v>47</v>
      </c>
      <c r="L10" s="35">
        <v>1433</v>
      </c>
      <c r="M10" s="35">
        <v>0</v>
      </c>
    </row>
    <row r="11" spans="2:13" ht="18" customHeight="1" x14ac:dyDescent="0.25">
      <c r="B11" s="10">
        <v>7</v>
      </c>
      <c r="C11" s="11" t="s">
        <v>20</v>
      </c>
      <c r="D11" s="34">
        <v>43831</v>
      </c>
      <c r="E11" s="34">
        <v>44196</v>
      </c>
      <c r="F11" s="11" t="s">
        <v>57</v>
      </c>
      <c r="G11" s="34">
        <v>44092</v>
      </c>
      <c r="H11" s="15">
        <f t="shared" si="0"/>
        <v>9</v>
      </c>
      <c r="I11" s="15">
        <f t="shared" si="1"/>
        <v>2020</v>
      </c>
      <c r="J11" s="34">
        <v>44096</v>
      </c>
      <c r="K11" s="12" t="s">
        <v>47</v>
      </c>
      <c r="L11" s="35">
        <v>660</v>
      </c>
      <c r="M11" s="35">
        <v>0</v>
      </c>
    </row>
    <row r="12" spans="2:13" ht="18" customHeight="1" x14ac:dyDescent="0.25">
      <c r="B12" s="10">
        <v>8</v>
      </c>
      <c r="C12" s="11" t="s">
        <v>20</v>
      </c>
      <c r="D12" s="34">
        <v>43831</v>
      </c>
      <c r="E12" s="34">
        <v>44196</v>
      </c>
      <c r="F12" s="11" t="s">
        <v>58</v>
      </c>
      <c r="G12" s="34">
        <v>44095</v>
      </c>
      <c r="H12" s="15">
        <f t="shared" si="0"/>
        <v>9</v>
      </c>
      <c r="I12" s="15">
        <f t="shared" si="1"/>
        <v>2020</v>
      </c>
      <c r="J12" s="34">
        <v>44096</v>
      </c>
      <c r="K12" s="12" t="s">
        <v>47</v>
      </c>
      <c r="L12" s="35">
        <v>4566</v>
      </c>
      <c r="M12" s="35">
        <v>0</v>
      </c>
    </row>
    <row r="13" spans="2:13" ht="18" customHeight="1" x14ac:dyDescent="0.25">
      <c r="B13" s="10">
        <v>9</v>
      </c>
      <c r="C13" s="11" t="s">
        <v>20</v>
      </c>
      <c r="D13" s="34">
        <v>43831</v>
      </c>
      <c r="E13" s="34">
        <v>44196</v>
      </c>
      <c r="F13" s="11" t="s">
        <v>59</v>
      </c>
      <c r="G13" s="34">
        <v>44133</v>
      </c>
      <c r="H13" s="15">
        <f t="shared" si="0"/>
        <v>10</v>
      </c>
      <c r="I13" s="15">
        <f t="shared" si="1"/>
        <v>2020</v>
      </c>
      <c r="J13" s="34">
        <v>44137</v>
      </c>
      <c r="K13" s="12" t="s">
        <v>47</v>
      </c>
      <c r="L13" s="35">
        <v>800</v>
      </c>
      <c r="M13" s="35">
        <v>0</v>
      </c>
    </row>
    <row r="14" spans="2:13" ht="18" customHeight="1" x14ac:dyDescent="0.25">
      <c r="B14" s="10">
        <v>10</v>
      </c>
      <c r="C14" s="11" t="s">
        <v>20</v>
      </c>
      <c r="D14" s="34">
        <v>43831</v>
      </c>
      <c r="E14" s="34">
        <v>44196</v>
      </c>
      <c r="F14" s="11" t="s">
        <v>60</v>
      </c>
      <c r="G14" s="34">
        <v>44133</v>
      </c>
      <c r="H14" s="15">
        <f t="shared" si="0"/>
        <v>10</v>
      </c>
      <c r="I14" s="15">
        <f t="shared" si="1"/>
        <v>2020</v>
      </c>
      <c r="J14" s="34">
        <v>44137</v>
      </c>
      <c r="K14" s="12" t="s">
        <v>47</v>
      </c>
      <c r="L14" s="35">
        <v>2489</v>
      </c>
      <c r="M14" s="35">
        <v>0</v>
      </c>
    </row>
    <row r="15" spans="2:13" ht="18" customHeight="1" x14ac:dyDescent="0.25">
      <c r="B15" s="10">
        <v>11</v>
      </c>
      <c r="C15" s="11" t="s">
        <v>20</v>
      </c>
      <c r="D15" s="34">
        <v>43831</v>
      </c>
      <c r="E15" s="34">
        <v>44196</v>
      </c>
      <c r="F15" s="11" t="s">
        <v>61</v>
      </c>
      <c r="G15" s="34">
        <v>44167</v>
      </c>
      <c r="H15" s="15">
        <f t="shared" si="0"/>
        <v>12</v>
      </c>
      <c r="I15" s="15">
        <f t="shared" si="1"/>
        <v>2020</v>
      </c>
      <c r="J15" s="34">
        <v>44174</v>
      </c>
      <c r="K15" s="12" t="s">
        <v>47</v>
      </c>
      <c r="L15" s="35">
        <v>1836</v>
      </c>
      <c r="M15" s="35">
        <v>0</v>
      </c>
    </row>
    <row r="16" spans="2:13" ht="18" customHeight="1" x14ac:dyDescent="0.25">
      <c r="B16" s="10">
        <v>12</v>
      </c>
      <c r="C16" s="11" t="s">
        <v>21</v>
      </c>
      <c r="D16" s="34">
        <v>43831</v>
      </c>
      <c r="E16" s="34">
        <v>44196</v>
      </c>
      <c r="F16" s="11" t="s">
        <v>62</v>
      </c>
      <c r="G16" s="34">
        <v>43994</v>
      </c>
      <c r="H16" s="15">
        <f t="shared" si="0"/>
        <v>6</v>
      </c>
      <c r="I16" s="15">
        <f t="shared" si="1"/>
        <v>2020</v>
      </c>
      <c r="J16" s="34">
        <v>44000</v>
      </c>
      <c r="K16" s="12" t="s">
        <v>46</v>
      </c>
      <c r="L16" s="35">
        <v>1988</v>
      </c>
      <c r="M16" s="35">
        <v>0</v>
      </c>
    </row>
    <row r="17" spans="2:13" ht="18" customHeight="1" x14ac:dyDescent="0.25">
      <c r="B17" s="10">
        <v>13</v>
      </c>
      <c r="C17" s="11" t="s">
        <v>22</v>
      </c>
      <c r="D17" s="34">
        <v>43101</v>
      </c>
      <c r="E17" s="34">
        <v>43465</v>
      </c>
      <c r="F17" s="11" t="s">
        <v>63</v>
      </c>
      <c r="G17" s="34">
        <v>43101</v>
      </c>
      <c r="H17" s="15">
        <f t="shared" si="0"/>
        <v>1</v>
      </c>
      <c r="I17" s="15">
        <f t="shared" si="1"/>
        <v>2018</v>
      </c>
      <c r="J17" s="34">
        <v>43137</v>
      </c>
      <c r="K17" s="12" t="s">
        <v>42</v>
      </c>
      <c r="L17" s="35">
        <v>365</v>
      </c>
      <c r="M17" s="35">
        <v>0</v>
      </c>
    </row>
    <row r="18" spans="2:13" ht="18" customHeight="1" x14ac:dyDescent="0.25">
      <c r="B18" s="10">
        <v>14</v>
      </c>
      <c r="C18" s="11" t="s">
        <v>22</v>
      </c>
      <c r="D18" s="34">
        <v>43101</v>
      </c>
      <c r="E18" s="34">
        <v>43465</v>
      </c>
      <c r="F18" s="11" t="s">
        <v>64</v>
      </c>
      <c r="G18" s="34">
        <v>43101</v>
      </c>
      <c r="H18" s="15">
        <f t="shared" si="0"/>
        <v>1</v>
      </c>
      <c r="I18" s="15">
        <f t="shared" si="1"/>
        <v>2018</v>
      </c>
      <c r="J18" s="34">
        <v>43112</v>
      </c>
      <c r="K18" s="12" t="s">
        <v>45</v>
      </c>
      <c r="L18" s="35">
        <v>964</v>
      </c>
      <c r="M18" s="35">
        <v>0</v>
      </c>
    </row>
    <row r="19" spans="2:13" ht="18" customHeight="1" x14ac:dyDescent="0.25">
      <c r="B19" s="10">
        <v>15</v>
      </c>
      <c r="C19" s="11" t="s">
        <v>22</v>
      </c>
      <c r="D19" s="34">
        <v>43101</v>
      </c>
      <c r="E19" s="34">
        <v>43465</v>
      </c>
      <c r="F19" s="11" t="s">
        <v>65</v>
      </c>
      <c r="G19" s="34">
        <v>43102</v>
      </c>
      <c r="H19" s="15">
        <f t="shared" si="0"/>
        <v>1</v>
      </c>
      <c r="I19" s="15">
        <f t="shared" si="1"/>
        <v>2018</v>
      </c>
      <c r="J19" s="34">
        <v>43115</v>
      </c>
      <c r="K19" s="12" t="s">
        <v>45</v>
      </c>
      <c r="L19" s="35">
        <v>847</v>
      </c>
      <c r="M19" s="35">
        <v>0</v>
      </c>
    </row>
    <row r="20" spans="2:13" ht="18" customHeight="1" x14ac:dyDescent="0.25">
      <c r="B20" s="10">
        <v>16</v>
      </c>
      <c r="C20" s="11" t="s">
        <v>23</v>
      </c>
      <c r="D20" s="34">
        <v>43101</v>
      </c>
      <c r="E20" s="34">
        <v>43465</v>
      </c>
      <c r="F20" s="11" t="s">
        <v>66</v>
      </c>
      <c r="G20" s="34">
        <v>43138</v>
      </c>
      <c r="H20" s="15">
        <f t="shared" si="0"/>
        <v>2</v>
      </c>
      <c r="I20" s="15">
        <f t="shared" si="1"/>
        <v>2018</v>
      </c>
      <c r="J20" s="34">
        <v>43335</v>
      </c>
      <c r="K20" s="12" t="s">
        <v>42</v>
      </c>
      <c r="L20" s="35">
        <v>9436</v>
      </c>
      <c r="M20" s="35">
        <v>0</v>
      </c>
    </row>
    <row r="21" spans="2:13" ht="18" customHeight="1" x14ac:dyDescent="0.25">
      <c r="B21" s="10">
        <v>17</v>
      </c>
      <c r="C21" s="11" t="s">
        <v>22</v>
      </c>
      <c r="D21" s="34">
        <v>43101</v>
      </c>
      <c r="E21" s="34">
        <v>43465</v>
      </c>
      <c r="F21" s="11" t="s">
        <v>67</v>
      </c>
      <c r="G21" s="34">
        <v>43140</v>
      </c>
      <c r="H21" s="15">
        <f t="shared" si="0"/>
        <v>2</v>
      </c>
      <c r="I21" s="15">
        <f t="shared" si="1"/>
        <v>2018</v>
      </c>
      <c r="J21" s="34">
        <v>43165</v>
      </c>
      <c r="K21" s="12" t="s">
        <v>45</v>
      </c>
      <c r="L21" s="35">
        <v>466</v>
      </c>
      <c r="M21" s="35">
        <v>0</v>
      </c>
    </row>
    <row r="22" spans="2:13" ht="18" customHeight="1" x14ac:dyDescent="0.25">
      <c r="B22" s="10">
        <v>18</v>
      </c>
      <c r="C22" s="11" t="s">
        <v>23</v>
      </c>
      <c r="D22" s="34">
        <v>43101</v>
      </c>
      <c r="E22" s="34">
        <v>43465</v>
      </c>
      <c r="F22" s="11" t="s">
        <v>68</v>
      </c>
      <c r="G22" s="34">
        <v>43143</v>
      </c>
      <c r="H22" s="15">
        <f t="shared" si="0"/>
        <v>2</v>
      </c>
      <c r="I22" s="15">
        <f t="shared" si="1"/>
        <v>2018</v>
      </c>
      <c r="J22" s="34">
        <v>43194</v>
      </c>
      <c r="K22" s="12" t="s">
        <v>42</v>
      </c>
      <c r="L22" s="35">
        <v>3075</v>
      </c>
      <c r="M22" s="35">
        <v>0</v>
      </c>
    </row>
    <row r="23" spans="2:13" ht="18" customHeight="1" x14ac:dyDescent="0.25">
      <c r="B23" s="10">
        <v>19</v>
      </c>
      <c r="C23" s="11" t="s">
        <v>23</v>
      </c>
      <c r="D23" s="34">
        <v>43101</v>
      </c>
      <c r="E23" s="34">
        <v>43465</v>
      </c>
      <c r="F23" s="11" t="s">
        <v>69</v>
      </c>
      <c r="G23" s="34">
        <v>43143</v>
      </c>
      <c r="H23" s="15">
        <f t="shared" si="0"/>
        <v>2</v>
      </c>
      <c r="I23" s="15">
        <f t="shared" si="1"/>
        <v>2018</v>
      </c>
      <c r="J23" s="34">
        <v>43291</v>
      </c>
      <c r="K23" s="12" t="s">
        <v>42</v>
      </c>
      <c r="L23" s="35">
        <v>0</v>
      </c>
      <c r="M23" s="35">
        <v>0</v>
      </c>
    </row>
    <row r="24" spans="2:13" ht="18" customHeight="1" x14ac:dyDescent="0.25">
      <c r="B24" s="10">
        <v>20</v>
      </c>
      <c r="C24" s="11" t="s">
        <v>23</v>
      </c>
      <c r="D24" s="34">
        <v>43101</v>
      </c>
      <c r="E24" s="34">
        <v>43465</v>
      </c>
      <c r="F24" s="11" t="s">
        <v>70</v>
      </c>
      <c r="G24" s="34">
        <v>43145</v>
      </c>
      <c r="H24" s="15">
        <f t="shared" si="0"/>
        <v>2</v>
      </c>
      <c r="I24" s="15">
        <f t="shared" si="1"/>
        <v>2018</v>
      </c>
      <c r="J24" s="34">
        <v>43154</v>
      </c>
      <c r="K24" s="12" t="s">
        <v>45</v>
      </c>
      <c r="L24" s="35">
        <v>130</v>
      </c>
      <c r="M24" s="35">
        <v>0</v>
      </c>
    </row>
    <row r="25" spans="2:13" ht="18" customHeight="1" x14ac:dyDescent="0.25">
      <c r="B25" s="10">
        <v>21</v>
      </c>
      <c r="C25" s="11" t="s">
        <v>23</v>
      </c>
      <c r="D25" s="34">
        <v>43101</v>
      </c>
      <c r="E25" s="34">
        <v>43465</v>
      </c>
      <c r="F25" s="11" t="s">
        <v>71</v>
      </c>
      <c r="G25" s="34">
        <v>43168</v>
      </c>
      <c r="H25" s="15">
        <f t="shared" si="0"/>
        <v>3</v>
      </c>
      <c r="I25" s="15">
        <f t="shared" si="1"/>
        <v>2018</v>
      </c>
      <c r="J25" s="34">
        <v>43168</v>
      </c>
      <c r="K25" s="12" t="s">
        <v>42</v>
      </c>
      <c r="L25" s="35">
        <v>2773</v>
      </c>
      <c r="M25" s="35">
        <v>0</v>
      </c>
    </row>
    <row r="26" spans="2:13" ht="18" customHeight="1" x14ac:dyDescent="0.25">
      <c r="B26" s="10">
        <v>22</v>
      </c>
      <c r="C26" s="11" t="s">
        <v>24</v>
      </c>
      <c r="D26" s="34">
        <v>43101</v>
      </c>
      <c r="E26" s="34">
        <v>43465</v>
      </c>
      <c r="F26" s="11" t="s">
        <v>72</v>
      </c>
      <c r="G26" s="34">
        <v>43170</v>
      </c>
      <c r="H26" s="15">
        <f t="shared" si="0"/>
        <v>3</v>
      </c>
      <c r="I26" s="15">
        <f t="shared" si="1"/>
        <v>2018</v>
      </c>
      <c r="J26" s="34">
        <v>43171</v>
      </c>
      <c r="K26" s="12" t="s">
        <v>42</v>
      </c>
      <c r="L26" s="35">
        <v>98936</v>
      </c>
      <c r="M26" s="35">
        <v>0</v>
      </c>
    </row>
    <row r="27" spans="2:13" ht="18" customHeight="1" x14ac:dyDescent="0.25">
      <c r="B27" s="10">
        <v>23</v>
      </c>
      <c r="C27" s="11" t="s">
        <v>23</v>
      </c>
      <c r="D27" s="34">
        <v>43101</v>
      </c>
      <c r="E27" s="34">
        <v>43465</v>
      </c>
      <c r="F27" s="11" t="s">
        <v>73</v>
      </c>
      <c r="G27" s="34">
        <v>43171</v>
      </c>
      <c r="H27" s="15">
        <f t="shared" si="0"/>
        <v>3</v>
      </c>
      <c r="I27" s="15">
        <f t="shared" si="1"/>
        <v>2018</v>
      </c>
      <c r="J27" s="34">
        <v>43178</v>
      </c>
      <c r="K27" s="12" t="s">
        <v>42</v>
      </c>
      <c r="L27" s="35">
        <v>681</v>
      </c>
      <c r="M27" s="35">
        <v>0</v>
      </c>
    </row>
    <row r="28" spans="2:13" ht="18" customHeight="1" x14ac:dyDescent="0.25">
      <c r="B28" s="10">
        <v>24</v>
      </c>
      <c r="C28" s="11" t="s">
        <v>23</v>
      </c>
      <c r="D28" s="34">
        <v>43101</v>
      </c>
      <c r="E28" s="34">
        <v>43465</v>
      </c>
      <c r="F28" s="11" t="s">
        <v>74</v>
      </c>
      <c r="G28" s="34">
        <v>43201</v>
      </c>
      <c r="H28" s="15">
        <f t="shared" si="0"/>
        <v>4</v>
      </c>
      <c r="I28" s="15">
        <f t="shared" si="1"/>
        <v>2018</v>
      </c>
      <c r="J28" s="34">
        <v>43203</v>
      </c>
      <c r="K28" s="12" t="s">
        <v>45</v>
      </c>
      <c r="L28" s="35">
        <v>523</v>
      </c>
      <c r="M28" s="35">
        <v>0</v>
      </c>
    </row>
    <row r="29" spans="2:13" ht="18" customHeight="1" x14ac:dyDescent="0.25">
      <c r="B29" s="10">
        <v>25</v>
      </c>
      <c r="C29" s="11" t="s">
        <v>22</v>
      </c>
      <c r="D29" s="34">
        <v>43101</v>
      </c>
      <c r="E29" s="34">
        <v>43465</v>
      </c>
      <c r="F29" s="11" t="s">
        <v>75</v>
      </c>
      <c r="G29" s="34">
        <v>43213</v>
      </c>
      <c r="H29" s="15">
        <f t="shared" si="0"/>
        <v>4</v>
      </c>
      <c r="I29" s="15">
        <f t="shared" si="1"/>
        <v>2018</v>
      </c>
      <c r="J29" s="34">
        <v>43235</v>
      </c>
      <c r="K29" s="12" t="s">
        <v>42</v>
      </c>
      <c r="L29" s="35">
        <v>318</v>
      </c>
      <c r="M29" s="35">
        <v>0</v>
      </c>
    </row>
    <row r="30" spans="2:13" ht="18" customHeight="1" x14ac:dyDescent="0.25">
      <c r="B30" s="10">
        <v>26</v>
      </c>
      <c r="C30" s="11" t="s">
        <v>23</v>
      </c>
      <c r="D30" s="34">
        <v>43101</v>
      </c>
      <c r="E30" s="34">
        <v>43465</v>
      </c>
      <c r="F30" s="11" t="s">
        <v>76</v>
      </c>
      <c r="G30" s="34">
        <v>43216</v>
      </c>
      <c r="H30" s="15">
        <f t="shared" si="0"/>
        <v>4</v>
      </c>
      <c r="I30" s="15">
        <f t="shared" si="1"/>
        <v>2018</v>
      </c>
      <c r="J30" s="34">
        <v>43217</v>
      </c>
      <c r="K30" s="12" t="s">
        <v>42</v>
      </c>
      <c r="L30" s="35">
        <v>448</v>
      </c>
      <c r="M30" s="35">
        <v>0</v>
      </c>
    </row>
    <row r="31" spans="2:13" ht="18" customHeight="1" x14ac:dyDescent="0.25">
      <c r="B31" s="10">
        <v>27</v>
      </c>
      <c r="C31" s="11" t="s">
        <v>23</v>
      </c>
      <c r="D31" s="34">
        <v>43101</v>
      </c>
      <c r="E31" s="34">
        <v>43465</v>
      </c>
      <c r="F31" s="11" t="s">
        <v>77</v>
      </c>
      <c r="G31" s="34">
        <v>43227</v>
      </c>
      <c r="H31" s="15">
        <f t="shared" si="0"/>
        <v>5</v>
      </c>
      <c r="I31" s="15">
        <f t="shared" si="1"/>
        <v>2018</v>
      </c>
      <c r="J31" s="34">
        <v>43228</v>
      </c>
      <c r="K31" s="12" t="s">
        <v>42</v>
      </c>
      <c r="L31" s="35">
        <v>2251</v>
      </c>
      <c r="M31" s="35">
        <v>0</v>
      </c>
    </row>
    <row r="32" spans="2:13" ht="18" customHeight="1" x14ac:dyDescent="0.25">
      <c r="B32" s="10">
        <v>28</v>
      </c>
      <c r="C32" s="11" t="s">
        <v>23</v>
      </c>
      <c r="D32" s="34">
        <v>43101</v>
      </c>
      <c r="E32" s="34">
        <v>43465</v>
      </c>
      <c r="F32" s="11" t="s">
        <v>78</v>
      </c>
      <c r="G32" s="34">
        <v>43227</v>
      </c>
      <c r="H32" s="15">
        <f t="shared" si="0"/>
        <v>5</v>
      </c>
      <c r="I32" s="15">
        <f t="shared" si="1"/>
        <v>2018</v>
      </c>
      <c r="J32" s="34">
        <v>43228</v>
      </c>
      <c r="K32" s="12" t="s">
        <v>42</v>
      </c>
      <c r="L32" s="35">
        <v>0</v>
      </c>
      <c r="M32" s="35">
        <v>0</v>
      </c>
    </row>
    <row r="33" spans="2:13" ht="18" customHeight="1" x14ac:dyDescent="0.25">
      <c r="B33" s="10">
        <v>29</v>
      </c>
      <c r="C33" s="11" t="s">
        <v>23</v>
      </c>
      <c r="D33" s="34">
        <v>43101</v>
      </c>
      <c r="E33" s="34">
        <v>43465</v>
      </c>
      <c r="F33" s="11" t="s">
        <v>79</v>
      </c>
      <c r="G33" s="34">
        <v>43227</v>
      </c>
      <c r="H33" s="15">
        <f t="shared" si="0"/>
        <v>5</v>
      </c>
      <c r="I33" s="15">
        <f t="shared" si="1"/>
        <v>2018</v>
      </c>
      <c r="J33" s="34">
        <v>43231</v>
      </c>
      <c r="K33" s="12" t="s">
        <v>42</v>
      </c>
      <c r="L33" s="35">
        <v>2000</v>
      </c>
      <c r="M33" s="35">
        <v>0</v>
      </c>
    </row>
    <row r="34" spans="2:13" ht="18" customHeight="1" x14ac:dyDescent="0.25">
      <c r="B34" s="10">
        <v>30</v>
      </c>
      <c r="C34" s="11" t="s">
        <v>22</v>
      </c>
      <c r="D34" s="34">
        <v>43101</v>
      </c>
      <c r="E34" s="34">
        <v>43465</v>
      </c>
      <c r="F34" s="11" t="s">
        <v>80</v>
      </c>
      <c r="G34" s="34">
        <v>43240</v>
      </c>
      <c r="H34" s="15">
        <f t="shared" si="0"/>
        <v>5</v>
      </c>
      <c r="I34" s="15">
        <f t="shared" si="1"/>
        <v>2018</v>
      </c>
      <c r="J34" s="34">
        <v>43242</v>
      </c>
      <c r="K34" s="12" t="s">
        <v>42</v>
      </c>
      <c r="L34" s="35">
        <v>970</v>
      </c>
      <c r="M34" s="35">
        <v>0</v>
      </c>
    </row>
    <row r="35" spans="2:13" ht="18" customHeight="1" x14ac:dyDescent="0.25">
      <c r="B35" s="10">
        <v>31</v>
      </c>
      <c r="C35" s="11" t="s">
        <v>25</v>
      </c>
      <c r="D35" s="34">
        <v>43101</v>
      </c>
      <c r="E35" s="34">
        <v>43465</v>
      </c>
      <c r="F35" s="11" t="s">
        <v>81</v>
      </c>
      <c r="G35" s="34">
        <v>43241</v>
      </c>
      <c r="H35" s="15">
        <f t="shared" si="0"/>
        <v>5</v>
      </c>
      <c r="I35" s="15">
        <f t="shared" si="1"/>
        <v>2018</v>
      </c>
      <c r="J35" s="34">
        <v>43258</v>
      </c>
      <c r="K35" s="12" t="s">
        <v>45</v>
      </c>
      <c r="L35" s="35">
        <v>1205</v>
      </c>
      <c r="M35" s="35">
        <v>0</v>
      </c>
    </row>
    <row r="36" spans="2:13" ht="18" customHeight="1" x14ac:dyDescent="0.25">
      <c r="B36" s="10">
        <v>32</v>
      </c>
      <c r="C36" s="11" t="s">
        <v>23</v>
      </c>
      <c r="D36" s="34">
        <v>43101</v>
      </c>
      <c r="E36" s="34">
        <v>43465</v>
      </c>
      <c r="F36" s="11" t="s">
        <v>82</v>
      </c>
      <c r="G36" s="34">
        <v>43242</v>
      </c>
      <c r="H36" s="15">
        <f t="shared" si="0"/>
        <v>5</v>
      </c>
      <c r="I36" s="15">
        <f t="shared" si="1"/>
        <v>2018</v>
      </c>
      <c r="J36" s="34">
        <v>43245</v>
      </c>
      <c r="K36" s="12" t="s">
        <v>42</v>
      </c>
      <c r="L36" s="35">
        <v>1736</v>
      </c>
      <c r="M36" s="35">
        <v>0</v>
      </c>
    </row>
    <row r="37" spans="2:13" ht="18" customHeight="1" x14ac:dyDescent="0.25">
      <c r="B37" s="10">
        <v>33</v>
      </c>
      <c r="C37" s="11" t="s">
        <v>23</v>
      </c>
      <c r="D37" s="34">
        <v>43101</v>
      </c>
      <c r="E37" s="34">
        <v>43465</v>
      </c>
      <c r="F37" s="11" t="s">
        <v>83</v>
      </c>
      <c r="G37" s="34">
        <v>43247</v>
      </c>
      <c r="H37" s="15">
        <f t="shared" si="0"/>
        <v>5</v>
      </c>
      <c r="I37" s="15">
        <f t="shared" si="1"/>
        <v>2018</v>
      </c>
      <c r="J37" s="34">
        <v>43250</v>
      </c>
      <c r="K37" s="12" t="s">
        <v>42</v>
      </c>
      <c r="L37" s="35">
        <v>2789</v>
      </c>
      <c r="M37" s="35">
        <v>0</v>
      </c>
    </row>
    <row r="38" spans="2:13" ht="18" customHeight="1" x14ac:dyDescent="0.25">
      <c r="B38" s="10">
        <v>34</v>
      </c>
      <c r="C38" s="11" t="s">
        <v>23</v>
      </c>
      <c r="D38" s="34">
        <v>43101</v>
      </c>
      <c r="E38" s="34">
        <v>43465</v>
      </c>
      <c r="F38" s="11" t="s">
        <v>84</v>
      </c>
      <c r="G38" s="34">
        <v>43248</v>
      </c>
      <c r="H38" s="15">
        <f t="shared" si="0"/>
        <v>5</v>
      </c>
      <c r="I38" s="15">
        <f t="shared" si="1"/>
        <v>2018</v>
      </c>
      <c r="J38" s="34">
        <v>43250</v>
      </c>
      <c r="K38" s="12" t="s">
        <v>42</v>
      </c>
      <c r="L38" s="35">
        <v>311</v>
      </c>
      <c r="M38" s="35">
        <v>0</v>
      </c>
    </row>
    <row r="39" spans="2:13" ht="18" customHeight="1" x14ac:dyDescent="0.25">
      <c r="B39" s="10">
        <v>35</v>
      </c>
      <c r="C39" s="11" t="s">
        <v>23</v>
      </c>
      <c r="D39" s="34">
        <v>43101</v>
      </c>
      <c r="E39" s="34">
        <v>43465</v>
      </c>
      <c r="F39" s="11" t="s">
        <v>85</v>
      </c>
      <c r="G39" s="34">
        <v>43248</v>
      </c>
      <c r="H39" s="15">
        <f t="shared" si="0"/>
        <v>5</v>
      </c>
      <c r="I39" s="15">
        <f t="shared" si="1"/>
        <v>2018</v>
      </c>
      <c r="J39" s="34">
        <v>43263</v>
      </c>
      <c r="K39" s="12" t="s">
        <v>42</v>
      </c>
      <c r="L39" s="35">
        <v>457</v>
      </c>
      <c r="M39" s="35">
        <v>0</v>
      </c>
    </row>
    <row r="40" spans="2:13" ht="18" customHeight="1" x14ac:dyDescent="0.25">
      <c r="B40" s="10">
        <v>36</v>
      </c>
      <c r="C40" s="11" t="s">
        <v>22</v>
      </c>
      <c r="D40" s="34">
        <v>43101</v>
      </c>
      <c r="E40" s="34">
        <v>43465</v>
      </c>
      <c r="F40" s="11" t="s">
        <v>86</v>
      </c>
      <c r="G40" s="34">
        <v>43248</v>
      </c>
      <c r="H40" s="15">
        <f t="shared" si="0"/>
        <v>5</v>
      </c>
      <c r="I40" s="15">
        <f t="shared" si="1"/>
        <v>2018</v>
      </c>
      <c r="J40" s="34">
        <v>43255</v>
      </c>
      <c r="K40" s="12" t="s">
        <v>45</v>
      </c>
      <c r="L40" s="35">
        <v>731</v>
      </c>
      <c r="M40" s="35">
        <v>0</v>
      </c>
    </row>
    <row r="41" spans="2:13" ht="18" customHeight="1" x14ac:dyDescent="0.25">
      <c r="B41" s="10">
        <v>37</v>
      </c>
      <c r="C41" s="11" t="s">
        <v>22</v>
      </c>
      <c r="D41" s="34">
        <v>43101</v>
      </c>
      <c r="E41" s="34">
        <v>43465</v>
      </c>
      <c r="F41" s="11" t="s">
        <v>87</v>
      </c>
      <c r="G41" s="34">
        <v>43254</v>
      </c>
      <c r="H41" s="15">
        <f t="shared" si="0"/>
        <v>6</v>
      </c>
      <c r="I41" s="15">
        <f t="shared" si="1"/>
        <v>2018</v>
      </c>
      <c r="J41" s="34">
        <v>43255</v>
      </c>
      <c r="K41" s="12" t="s">
        <v>45</v>
      </c>
      <c r="L41" s="35">
        <v>979</v>
      </c>
      <c r="M41" s="35">
        <v>0</v>
      </c>
    </row>
    <row r="42" spans="2:13" ht="18" customHeight="1" x14ac:dyDescent="0.25">
      <c r="B42" s="10">
        <v>38</v>
      </c>
      <c r="C42" s="11" t="s">
        <v>23</v>
      </c>
      <c r="D42" s="34">
        <v>43101</v>
      </c>
      <c r="E42" s="34">
        <v>43465</v>
      </c>
      <c r="F42" s="11" t="s">
        <v>88</v>
      </c>
      <c r="G42" s="34">
        <v>43258</v>
      </c>
      <c r="H42" s="15">
        <f t="shared" si="0"/>
        <v>6</v>
      </c>
      <c r="I42" s="15">
        <f t="shared" si="1"/>
        <v>2018</v>
      </c>
      <c r="J42" s="34">
        <v>44216</v>
      </c>
      <c r="K42" s="12" t="s">
        <v>42</v>
      </c>
      <c r="L42" s="35">
        <v>6630</v>
      </c>
      <c r="M42" s="35">
        <v>0</v>
      </c>
    </row>
    <row r="43" spans="2:13" ht="18" customHeight="1" x14ac:dyDescent="0.25">
      <c r="B43" s="10">
        <v>39</v>
      </c>
      <c r="C43" s="11" t="s">
        <v>23</v>
      </c>
      <c r="D43" s="34">
        <v>43101</v>
      </c>
      <c r="E43" s="34">
        <v>43465</v>
      </c>
      <c r="F43" s="11" t="s">
        <v>89</v>
      </c>
      <c r="G43" s="34">
        <v>43281</v>
      </c>
      <c r="H43" s="15">
        <f t="shared" si="0"/>
        <v>6</v>
      </c>
      <c r="I43" s="15">
        <f t="shared" si="1"/>
        <v>2018</v>
      </c>
      <c r="J43" s="34">
        <v>43287</v>
      </c>
      <c r="K43" s="12" t="s">
        <v>42</v>
      </c>
      <c r="L43" s="35">
        <v>1300</v>
      </c>
      <c r="M43" s="35">
        <v>0</v>
      </c>
    </row>
    <row r="44" spans="2:13" ht="18" customHeight="1" x14ac:dyDescent="0.25">
      <c r="B44" s="10">
        <v>40</v>
      </c>
      <c r="C44" s="11" t="s">
        <v>23</v>
      </c>
      <c r="D44" s="34">
        <v>43101</v>
      </c>
      <c r="E44" s="34">
        <v>43465</v>
      </c>
      <c r="F44" s="11" t="s">
        <v>90</v>
      </c>
      <c r="G44" s="34">
        <v>43286</v>
      </c>
      <c r="H44" s="15">
        <f t="shared" si="0"/>
        <v>7</v>
      </c>
      <c r="I44" s="15">
        <f t="shared" si="1"/>
        <v>2018</v>
      </c>
      <c r="J44" s="34">
        <v>43287</v>
      </c>
      <c r="K44" s="12" t="s">
        <v>45</v>
      </c>
      <c r="L44" s="35">
        <v>1180</v>
      </c>
      <c r="M44" s="35">
        <v>0</v>
      </c>
    </row>
    <row r="45" spans="2:13" ht="18" customHeight="1" x14ac:dyDescent="0.25">
      <c r="B45" s="10">
        <v>41</v>
      </c>
      <c r="C45" s="11" t="s">
        <v>22</v>
      </c>
      <c r="D45" s="34">
        <v>43101</v>
      </c>
      <c r="E45" s="34">
        <v>43465</v>
      </c>
      <c r="F45" s="11" t="s">
        <v>91</v>
      </c>
      <c r="G45" s="34">
        <v>43294</v>
      </c>
      <c r="H45" s="15">
        <f t="shared" si="0"/>
        <v>7</v>
      </c>
      <c r="I45" s="15">
        <f t="shared" si="1"/>
        <v>2018</v>
      </c>
      <c r="J45" s="34">
        <v>43297</v>
      </c>
      <c r="K45" s="12" t="s">
        <v>42</v>
      </c>
      <c r="L45" s="35">
        <v>1599</v>
      </c>
      <c r="M45" s="35">
        <v>0</v>
      </c>
    </row>
    <row r="46" spans="2:13" ht="18" customHeight="1" x14ac:dyDescent="0.25">
      <c r="B46" s="10">
        <v>42</v>
      </c>
      <c r="C46" s="11" t="s">
        <v>23</v>
      </c>
      <c r="D46" s="34">
        <v>43101</v>
      </c>
      <c r="E46" s="34">
        <v>43465</v>
      </c>
      <c r="F46" s="11" t="s">
        <v>92</v>
      </c>
      <c r="G46" s="34">
        <v>43312</v>
      </c>
      <c r="H46" s="15">
        <f t="shared" si="0"/>
        <v>7</v>
      </c>
      <c r="I46" s="15">
        <f t="shared" si="1"/>
        <v>2018</v>
      </c>
      <c r="J46" s="34">
        <v>43313</v>
      </c>
      <c r="K46" s="12" t="s">
        <v>45</v>
      </c>
      <c r="L46" s="35">
        <v>250</v>
      </c>
      <c r="M46" s="35">
        <v>0</v>
      </c>
    </row>
    <row r="47" spans="2:13" ht="18" customHeight="1" x14ac:dyDescent="0.25">
      <c r="B47" s="10">
        <v>43</v>
      </c>
      <c r="C47" s="11" t="s">
        <v>23</v>
      </c>
      <c r="D47" s="34">
        <v>43101</v>
      </c>
      <c r="E47" s="34">
        <v>43465</v>
      </c>
      <c r="F47" s="11" t="s">
        <v>93</v>
      </c>
      <c r="G47" s="34">
        <v>43345</v>
      </c>
      <c r="H47" s="15">
        <f t="shared" si="0"/>
        <v>9</v>
      </c>
      <c r="I47" s="15">
        <f t="shared" si="1"/>
        <v>2018</v>
      </c>
      <c r="J47" s="34">
        <v>43348</v>
      </c>
      <c r="K47" s="12" t="s">
        <v>42</v>
      </c>
      <c r="L47" s="35">
        <v>1944</v>
      </c>
      <c r="M47" s="35">
        <v>0</v>
      </c>
    </row>
    <row r="48" spans="2:13" ht="18" customHeight="1" x14ac:dyDescent="0.25">
      <c r="B48" s="10">
        <v>44</v>
      </c>
      <c r="C48" s="11" t="s">
        <v>23</v>
      </c>
      <c r="D48" s="34">
        <v>43101</v>
      </c>
      <c r="E48" s="34">
        <v>43465</v>
      </c>
      <c r="F48" s="11" t="s">
        <v>94</v>
      </c>
      <c r="G48" s="34">
        <v>43354</v>
      </c>
      <c r="H48" s="15">
        <f t="shared" si="0"/>
        <v>9</v>
      </c>
      <c r="I48" s="15">
        <f t="shared" si="1"/>
        <v>2018</v>
      </c>
      <c r="J48" s="34">
        <v>43356</v>
      </c>
      <c r="K48" s="12" t="s">
        <v>45</v>
      </c>
      <c r="L48" s="35">
        <v>415</v>
      </c>
      <c r="M48" s="35">
        <v>0</v>
      </c>
    </row>
    <row r="49" spans="2:13" ht="18" customHeight="1" x14ac:dyDescent="0.25">
      <c r="B49" s="10">
        <v>45</v>
      </c>
      <c r="C49" s="11" t="s">
        <v>23</v>
      </c>
      <c r="D49" s="34">
        <v>43101</v>
      </c>
      <c r="E49" s="34">
        <v>43465</v>
      </c>
      <c r="F49" s="11" t="s">
        <v>95</v>
      </c>
      <c r="G49" s="34">
        <v>43361</v>
      </c>
      <c r="H49" s="15">
        <f t="shared" si="0"/>
        <v>9</v>
      </c>
      <c r="I49" s="15">
        <f t="shared" si="1"/>
        <v>2018</v>
      </c>
      <c r="J49" s="34">
        <v>43361</v>
      </c>
      <c r="K49" s="12" t="s">
        <v>42</v>
      </c>
      <c r="L49" s="35">
        <v>331</v>
      </c>
      <c r="M49" s="35">
        <v>0</v>
      </c>
    </row>
    <row r="50" spans="2:13" ht="18" customHeight="1" x14ac:dyDescent="0.25">
      <c r="B50" s="10">
        <v>46</v>
      </c>
      <c r="C50" s="11" t="s">
        <v>25</v>
      </c>
      <c r="D50" s="34">
        <v>43101</v>
      </c>
      <c r="E50" s="34">
        <v>43465</v>
      </c>
      <c r="F50" s="11" t="s">
        <v>96</v>
      </c>
      <c r="G50" s="34">
        <v>43367</v>
      </c>
      <c r="H50" s="15">
        <f t="shared" si="0"/>
        <v>9</v>
      </c>
      <c r="I50" s="15">
        <f t="shared" si="1"/>
        <v>2018</v>
      </c>
      <c r="J50" s="34">
        <v>43370</v>
      </c>
      <c r="K50" s="12" t="s">
        <v>45</v>
      </c>
      <c r="L50" s="35">
        <v>3752</v>
      </c>
      <c r="M50" s="35">
        <v>0</v>
      </c>
    </row>
    <row r="51" spans="2:13" ht="18" customHeight="1" x14ac:dyDescent="0.25">
      <c r="B51" s="10">
        <v>47</v>
      </c>
      <c r="C51" s="11" t="s">
        <v>23</v>
      </c>
      <c r="D51" s="34">
        <v>43101</v>
      </c>
      <c r="E51" s="34">
        <v>43465</v>
      </c>
      <c r="F51" s="11" t="s">
        <v>97</v>
      </c>
      <c r="G51" s="34">
        <v>43372</v>
      </c>
      <c r="H51" s="15">
        <f t="shared" si="0"/>
        <v>9</v>
      </c>
      <c r="I51" s="15">
        <f t="shared" si="1"/>
        <v>2018</v>
      </c>
      <c r="J51" s="34">
        <v>43375</v>
      </c>
      <c r="K51" s="12" t="s">
        <v>42</v>
      </c>
      <c r="L51" s="35">
        <v>1907</v>
      </c>
      <c r="M51" s="35">
        <v>0</v>
      </c>
    </row>
    <row r="52" spans="2:13" ht="18" customHeight="1" x14ac:dyDescent="0.25">
      <c r="B52" s="10">
        <v>48</v>
      </c>
      <c r="C52" s="11" t="s">
        <v>23</v>
      </c>
      <c r="D52" s="34">
        <v>43101</v>
      </c>
      <c r="E52" s="34">
        <v>43465</v>
      </c>
      <c r="F52" s="11" t="s">
        <v>98</v>
      </c>
      <c r="G52" s="34">
        <v>43396</v>
      </c>
      <c r="H52" s="15">
        <f t="shared" si="0"/>
        <v>10</v>
      </c>
      <c r="I52" s="15">
        <f t="shared" si="1"/>
        <v>2018</v>
      </c>
      <c r="J52" s="34">
        <v>43397</v>
      </c>
      <c r="K52" s="12" t="s">
        <v>42</v>
      </c>
      <c r="L52" s="35">
        <v>2798</v>
      </c>
      <c r="M52" s="35">
        <v>0</v>
      </c>
    </row>
    <row r="53" spans="2:13" ht="18" customHeight="1" x14ac:dyDescent="0.25">
      <c r="B53" s="10">
        <v>49</v>
      </c>
      <c r="C53" s="11" t="s">
        <v>23</v>
      </c>
      <c r="D53" s="34">
        <v>43101</v>
      </c>
      <c r="E53" s="34">
        <v>43465</v>
      </c>
      <c r="F53" s="11" t="s">
        <v>99</v>
      </c>
      <c r="G53" s="34">
        <v>43398</v>
      </c>
      <c r="H53" s="15">
        <f t="shared" si="0"/>
        <v>10</v>
      </c>
      <c r="I53" s="15">
        <f t="shared" si="1"/>
        <v>2018</v>
      </c>
      <c r="J53" s="34">
        <v>43404</v>
      </c>
      <c r="K53" s="12" t="s">
        <v>45</v>
      </c>
      <c r="L53" s="35">
        <v>246</v>
      </c>
      <c r="M53" s="35">
        <v>0</v>
      </c>
    </row>
    <row r="54" spans="2:13" ht="18" customHeight="1" x14ac:dyDescent="0.25">
      <c r="B54" s="10">
        <v>50</v>
      </c>
      <c r="C54" s="11" t="s">
        <v>22</v>
      </c>
      <c r="D54" s="34">
        <v>43101</v>
      </c>
      <c r="E54" s="34">
        <v>43465</v>
      </c>
      <c r="F54" s="11" t="s">
        <v>100</v>
      </c>
      <c r="G54" s="34">
        <v>43399</v>
      </c>
      <c r="H54" s="15">
        <f t="shared" si="0"/>
        <v>10</v>
      </c>
      <c r="I54" s="15">
        <f t="shared" si="1"/>
        <v>2018</v>
      </c>
      <c r="J54" s="34">
        <v>43410</v>
      </c>
      <c r="K54" s="12" t="s">
        <v>45</v>
      </c>
      <c r="L54" s="35">
        <v>1674</v>
      </c>
      <c r="M54" s="35">
        <v>0</v>
      </c>
    </row>
    <row r="55" spans="2:13" ht="18" customHeight="1" x14ac:dyDescent="0.25">
      <c r="B55" s="10">
        <v>51</v>
      </c>
      <c r="C55" s="11" t="s">
        <v>22</v>
      </c>
      <c r="D55" s="34">
        <v>43101</v>
      </c>
      <c r="E55" s="34">
        <v>43465</v>
      </c>
      <c r="F55" s="11" t="s">
        <v>101</v>
      </c>
      <c r="G55" s="34">
        <v>43409</v>
      </c>
      <c r="H55" s="15">
        <f t="shared" si="0"/>
        <v>11</v>
      </c>
      <c r="I55" s="15">
        <f t="shared" si="1"/>
        <v>2018</v>
      </c>
      <c r="J55" s="34">
        <v>43412</v>
      </c>
      <c r="K55" s="12" t="s">
        <v>45</v>
      </c>
      <c r="L55" s="35">
        <v>576</v>
      </c>
      <c r="M55" s="35">
        <v>0</v>
      </c>
    </row>
    <row r="56" spans="2:13" ht="18" customHeight="1" x14ac:dyDescent="0.25">
      <c r="B56" s="10">
        <v>52</v>
      </c>
      <c r="C56" s="11" t="s">
        <v>22</v>
      </c>
      <c r="D56" s="34">
        <v>43101</v>
      </c>
      <c r="E56" s="34">
        <v>43465</v>
      </c>
      <c r="F56" s="11" t="s">
        <v>102</v>
      </c>
      <c r="G56" s="34">
        <v>43409</v>
      </c>
      <c r="H56" s="15">
        <f t="shared" si="0"/>
        <v>11</v>
      </c>
      <c r="I56" s="15">
        <f t="shared" si="1"/>
        <v>2018</v>
      </c>
      <c r="J56" s="34">
        <v>43412</v>
      </c>
      <c r="K56" s="12" t="s">
        <v>45</v>
      </c>
      <c r="L56" s="35">
        <v>360</v>
      </c>
      <c r="M56" s="35">
        <v>0</v>
      </c>
    </row>
    <row r="57" spans="2:13" ht="18" customHeight="1" x14ac:dyDescent="0.25">
      <c r="B57" s="10">
        <v>53</v>
      </c>
      <c r="C57" s="11" t="s">
        <v>22</v>
      </c>
      <c r="D57" s="34">
        <v>43101</v>
      </c>
      <c r="E57" s="34">
        <v>43465</v>
      </c>
      <c r="F57" s="11" t="s">
        <v>103</v>
      </c>
      <c r="G57" s="34">
        <v>43420</v>
      </c>
      <c r="H57" s="15">
        <f t="shared" si="0"/>
        <v>11</v>
      </c>
      <c r="I57" s="15">
        <f t="shared" si="1"/>
        <v>2018</v>
      </c>
      <c r="J57" s="34">
        <v>43420</v>
      </c>
      <c r="K57" s="12" t="s">
        <v>45</v>
      </c>
      <c r="L57" s="35">
        <v>1079</v>
      </c>
      <c r="M57" s="35">
        <v>0</v>
      </c>
    </row>
    <row r="58" spans="2:13" ht="18" customHeight="1" x14ac:dyDescent="0.25">
      <c r="B58" s="10">
        <v>54</v>
      </c>
      <c r="C58" s="11" t="s">
        <v>22</v>
      </c>
      <c r="D58" s="34">
        <v>43101</v>
      </c>
      <c r="E58" s="34">
        <v>43465</v>
      </c>
      <c r="F58" s="11" t="s">
        <v>104</v>
      </c>
      <c r="G58" s="34">
        <v>43424</v>
      </c>
      <c r="H58" s="15">
        <f t="shared" si="0"/>
        <v>11</v>
      </c>
      <c r="I58" s="15">
        <f t="shared" si="1"/>
        <v>2018</v>
      </c>
      <c r="J58" s="34">
        <v>43425</v>
      </c>
      <c r="K58" s="12" t="s">
        <v>45</v>
      </c>
      <c r="L58" s="35">
        <v>236</v>
      </c>
      <c r="M58" s="35">
        <v>0</v>
      </c>
    </row>
    <row r="59" spans="2:13" ht="18" customHeight="1" x14ac:dyDescent="0.25">
      <c r="B59" s="10">
        <v>55</v>
      </c>
      <c r="C59" s="11" t="s">
        <v>23</v>
      </c>
      <c r="D59" s="34">
        <v>43101</v>
      </c>
      <c r="E59" s="34">
        <v>43465</v>
      </c>
      <c r="F59" s="11" t="s">
        <v>105</v>
      </c>
      <c r="G59" s="34">
        <v>43425</v>
      </c>
      <c r="H59" s="15">
        <f t="shared" si="0"/>
        <v>11</v>
      </c>
      <c r="I59" s="15">
        <f t="shared" si="1"/>
        <v>2018</v>
      </c>
      <c r="J59" s="34">
        <v>43427</v>
      </c>
      <c r="K59" s="12" t="s">
        <v>45</v>
      </c>
      <c r="L59" s="35">
        <v>170</v>
      </c>
      <c r="M59" s="35">
        <v>0</v>
      </c>
    </row>
    <row r="60" spans="2:13" ht="18" customHeight="1" x14ac:dyDescent="0.25">
      <c r="B60" s="10">
        <v>56</v>
      </c>
      <c r="C60" s="11" t="s">
        <v>23</v>
      </c>
      <c r="D60" s="34">
        <v>43101</v>
      </c>
      <c r="E60" s="34">
        <v>43465</v>
      </c>
      <c r="F60" s="11" t="s">
        <v>106</v>
      </c>
      <c r="G60" s="34">
        <v>43435</v>
      </c>
      <c r="H60" s="15">
        <f t="shared" si="0"/>
        <v>12</v>
      </c>
      <c r="I60" s="15">
        <f t="shared" si="1"/>
        <v>2018</v>
      </c>
      <c r="J60" s="34">
        <v>43438</v>
      </c>
      <c r="K60" s="12" t="s">
        <v>42</v>
      </c>
      <c r="L60" s="35">
        <v>1051</v>
      </c>
      <c r="M60" s="35">
        <v>0</v>
      </c>
    </row>
    <row r="61" spans="2:13" ht="18" customHeight="1" x14ac:dyDescent="0.25">
      <c r="B61" s="10">
        <v>57</v>
      </c>
      <c r="C61" s="11" t="s">
        <v>22</v>
      </c>
      <c r="D61" s="34">
        <v>43101</v>
      </c>
      <c r="E61" s="34">
        <v>43465</v>
      </c>
      <c r="F61" s="11" t="s">
        <v>107</v>
      </c>
      <c r="G61" s="34">
        <v>43450</v>
      </c>
      <c r="H61" s="15">
        <f t="shared" si="0"/>
        <v>12</v>
      </c>
      <c r="I61" s="15">
        <f t="shared" si="1"/>
        <v>2018</v>
      </c>
      <c r="J61" s="34">
        <v>43475</v>
      </c>
      <c r="K61" s="12" t="s">
        <v>42</v>
      </c>
      <c r="L61" s="35">
        <v>1992</v>
      </c>
      <c r="M61" s="35">
        <v>0</v>
      </c>
    </row>
    <row r="62" spans="2:13" ht="18" customHeight="1" x14ac:dyDescent="0.25">
      <c r="B62" s="10">
        <v>58</v>
      </c>
      <c r="C62" s="11" t="s">
        <v>22</v>
      </c>
      <c r="D62" s="34">
        <v>43101</v>
      </c>
      <c r="E62" s="34">
        <v>43465</v>
      </c>
      <c r="F62" s="11" t="s">
        <v>108</v>
      </c>
      <c r="G62" s="34">
        <v>43451</v>
      </c>
      <c r="H62" s="15">
        <f t="shared" si="0"/>
        <v>12</v>
      </c>
      <c r="I62" s="15">
        <f t="shared" si="1"/>
        <v>2018</v>
      </c>
      <c r="J62" s="34">
        <v>43475</v>
      </c>
      <c r="K62" s="12" t="s">
        <v>45</v>
      </c>
      <c r="L62" s="35">
        <v>343</v>
      </c>
      <c r="M62" s="35">
        <v>0</v>
      </c>
    </row>
    <row r="63" spans="2:13" ht="18" customHeight="1" x14ac:dyDescent="0.25">
      <c r="B63" s="10">
        <v>59</v>
      </c>
      <c r="C63" s="11" t="s">
        <v>26</v>
      </c>
      <c r="D63" s="34">
        <v>43466</v>
      </c>
      <c r="E63" s="34">
        <v>43830</v>
      </c>
      <c r="F63" s="11" t="s">
        <v>109</v>
      </c>
      <c r="G63" s="34">
        <v>43479</v>
      </c>
      <c r="H63" s="15">
        <f t="shared" si="0"/>
        <v>1</v>
      </c>
      <c r="I63" s="15">
        <f t="shared" si="1"/>
        <v>2019</v>
      </c>
      <c r="J63" s="34">
        <v>43486</v>
      </c>
      <c r="K63" s="12" t="s">
        <v>45</v>
      </c>
      <c r="L63" s="35">
        <v>1996</v>
      </c>
      <c r="M63" s="35">
        <v>0</v>
      </c>
    </row>
    <row r="64" spans="2:13" ht="18" customHeight="1" x14ac:dyDescent="0.25">
      <c r="B64" s="10">
        <v>60</v>
      </c>
      <c r="C64" s="11" t="s">
        <v>27</v>
      </c>
      <c r="D64" s="34">
        <v>43466</v>
      </c>
      <c r="E64" s="34">
        <v>43830</v>
      </c>
      <c r="F64" s="11" t="s">
        <v>110</v>
      </c>
      <c r="G64" s="34">
        <v>43500</v>
      </c>
      <c r="H64" s="15">
        <f t="shared" si="0"/>
        <v>2</v>
      </c>
      <c r="I64" s="15">
        <f t="shared" si="1"/>
        <v>2019</v>
      </c>
      <c r="J64" s="34">
        <v>43502</v>
      </c>
      <c r="K64" s="12" t="s">
        <v>42</v>
      </c>
      <c r="L64" s="35">
        <v>2568</v>
      </c>
      <c r="M64" s="35">
        <v>0</v>
      </c>
    </row>
    <row r="65" spans="2:13" ht="18" customHeight="1" x14ac:dyDescent="0.25">
      <c r="B65" s="10">
        <v>61</v>
      </c>
      <c r="C65" s="11" t="s">
        <v>26</v>
      </c>
      <c r="D65" s="34">
        <v>43466</v>
      </c>
      <c r="E65" s="34">
        <v>43830</v>
      </c>
      <c r="F65" s="11" t="s">
        <v>111</v>
      </c>
      <c r="G65" s="34">
        <v>43504</v>
      </c>
      <c r="H65" s="15">
        <f t="shared" si="0"/>
        <v>2</v>
      </c>
      <c r="I65" s="15">
        <f t="shared" si="1"/>
        <v>2019</v>
      </c>
      <c r="J65" s="34">
        <v>43507</v>
      </c>
      <c r="K65" s="12" t="s">
        <v>45</v>
      </c>
      <c r="L65" s="35">
        <v>247</v>
      </c>
      <c r="M65" s="35">
        <v>0</v>
      </c>
    </row>
    <row r="66" spans="2:13" ht="18" customHeight="1" x14ac:dyDescent="0.25">
      <c r="B66" s="10">
        <v>62</v>
      </c>
      <c r="C66" s="11" t="s">
        <v>26</v>
      </c>
      <c r="D66" s="34">
        <v>43466</v>
      </c>
      <c r="E66" s="34">
        <v>43830</v>
      </c>
      <c r="F66" s="11" t="s">
        <v>112</v>
      </c>
      <c r="G66" s="34">
        <v>43511</v>
      </c>
      <c r="H66" s="15">
        <f t="shared" si="0"/>
        <v>2</v>
      </c>
      <c r="I66" s="15">
        <f t="shared" si="1"/>
        <v>2019</v>
      </c>
      <c r="J66" s="34">
        <v>43537</v>
      </c>
      <c r="K66" s="12" t="s">
        <v>42</v>
      </c>
      <c r="L66" s="35">
        <v>573</v>
      </c>
      <c r="M66" s="35">
        <v>0</v>
      </c>
    </row>
    <row r="67" spans="2:13" ht="18" customHeight="1" x14ac:dyDescent="0.25">
      <c r="B67" s="10">
        <v>63</v>
      </c>
      <c r="C67" s="11" t="s">
        <v>26</v>
      </c>
      <c r="D67" s="34">
        <v>43466</v>
      </c>
      <c r="E67" s="34">
        <v>43830</v>
      </c>
      <c r="F67" s="11" t="s">
        <v>113</v>
      </c>
      <c r="G67" s="34">
        <v>43520</v>
      </c>
      <c r="H67" s="15">
        <f t="shared" si="0"/>
        <v>2</v>
      </c>
      <c r="I67" s="15">
        <f t="shared" si="1"/>
        <v>2019</v>
      </c>
      <c r="J67" s="34">
        <v>43536</v>
      </c>
      <c r="K67" s="12" t="s">
        <v>42</v>
      </c>
      <c r="L67" s="35">
        <v>0</v>
      </c>
      <c r="M67" s="35">
        <v>0</v>
      </c>
    </row>
    <row r="68" spans="2:13" ht="18" customHeight="1" x14ac:dyDescent="0.25">
      <c r="B68" s="10">
        <v>64</v>
      </c>
      <c r="C68" s="11" t="s">
        <v>27</v>
      </c>
      <c r="D68" s="34">
        <v>43466</v>
      </c>
      <c r="E68" s="34">
        <v>43830</v>
      </c>
      <c r="F68" s="11" t="s">
        <v>114</v>
      </c>
      <c r="G68" s="34">
        <v>43524</v>
      </c>
      <c r="H68" s="15">
        <f t="shared" si="0"/>
        <v>2</v>
      </c>
      <c r="I68" s="15">
        <f t="shared" si="1"/>
        <v>2019</v>
      </c>
      <c r="J68" s="34">
        <v>43524</v>
      </c>
      <c r="K68" s="12" t="s">
        <v>42</v>
      </c>
      <c r="L68" s="35">
        <v>218</v>
      </c>
      <c r="M68" s="35">
        <v>0</v>
      </c>
    </row>
    <row r="69" spans="2:13" ht="18" customHeight="1" x14ac:dyDescent="0.25">
      <c r="B69" s="10">
        <v>65</v>
      </c>
      <c r="C69" s="11" t="s">
        <v>27</v>
      </c>
      <c r="D69" s="34">
        <v>43466</v>
      </c>
      <c r="E69" s="34">
        <v>43830</v>
      </c>
      <c r="F69" s="11" t="s">
        <v>115</v>
      </c>
      <c r="G69" s="34">
        <v>43525</v>
      </c>
      <c r="H69" s="15">
        <f t="shared" si="0"/>
        <v>3</v>
      </c>
      <c r="I69" s="15">
        <f t="shared" si="1"/>
        <v>2019</v>
      </c>
      <c r="J69" s="34">
        <v>43714</v>
      </c>
      <c r="K69" s="12" t="s">
        <v>42</v>
      </c>
      <c r="L69" s="35">
        <v>6795</v>
      </c>
      <c r="M69" s="35">
        <v>0</v>
      </c>
    </row>
    <row r="70" spans="2:13" ht="18" customHeight="1" x14ac:dyDescent="0.25">
      <c r="B70" s="10">
        <v>66</v>
      </c>
      <c r="C70" s="11" t="s">
        <v>27</v>
      </c>
      <c r="D70" s="34">
        <v>43466</v>
      </c>
      <c r="E70" s="34">
        <v>43830</v>
      </c>
      <c r="F70" s="11" t="s">
        <v>116</v>
      </c>
      <c r="G70" s="34">
        <v>43532</v>
      </c>
      <c r="H70" s="15">
        <f t="shared" ref="H70:H133" si="2">MONTH(G70)</f>
        <v>3</v>
      </c>
      <c r="I70" s="15">
        <f t="shared" ref="I70:I133" si="3">YEAR(G70)</f>
        <v>2019</v>
      </c>
      <c r="J70" s="34">
        <v>43564</v>
      </c>
      <c r="K70" s="12" t="s">
        <v>42</v>
      </c>
      <c r="L70" s="35">
        <v>6697</v>
      </c>
      <c r="M70" s="35">
        <v>0</v>
      </c>
    </row>
    <row r="71" spans="2:13" ht="18" customHeight="1" x14ac:dyDescent="0.25">
      <c r="B71" s="10">
        <v>67</v>
      </c>
      <c r="C71" s="11" t="s">
        <v>27</v>
      </c>
      <c r="D71" s="34">
        <v>43466</v>
      </c>
      <c r="E71" s="34">
        <v>43830</v>
      </c>
      <c r="F71" s="11" t="s">
        <v>117</v>
      </c>
      <c r="G71" s="34">
        <v>43539</v>
      </c>
      <c r="H71" s="15">
        <f t="shared" si="2"/>
        <v>3</v>
      </c>
      <c r="I71" s="15">
        <f t="shared" si="3"/>
        <v>2019</v>
      </c>
      <c r="J71" s="34">
        <v>43545</v>
      </c>
      <c r="K71" s="12" t="s">
        <v>42</v>
      </c>
      <c r="L71" s="35">
        <v>780</v>
      </c>
      <c r="M71" s="35">
        <v>0</v>
      </c>
    </row>
    <row r="72" spans="2:13" ht="18" customHeight="1" x14ac:dyDescent="0.25">
      <c r="B72" s="10">
        <v>68</v>
      </c>
      <c r="C72" s="11" t="s">
        <v>27</v>
      </c>
      <c r="D72" s="34">
        <v>43466</v>
      </c>
      <c r="E72" s="34">
        <v>43830</v>
      </c>
      <c r="F72" s="11" t="s">
        <v>118</v>
      </c>
      <c r="G72" s="34">
        <v>43542</v>
      </c>
      <c r="H72" s="15">
        <f t="shared" si="2"/>
        <v>3</v>
      </c>
      <c r="I72" s="15">
        <f t="shared" si="3"/>
        <v>2019</v>
      </c>
      <c r="J72" s="34">
        <v>43543</v>
      </c>
      <c r="K72" s="12" t="s">
        <v>42</v>
      </c>
      <c r="L72" s="35">
        <v>2706</v>
      </c>
      <c r="M72" s="35">
        <v>0</v>
      </c>
    </row>
    <row r="73" spans="2:13" ht="18" customHeight="1" x14ac:dyDescent="0.25">
      <c r="B73" s="10">
        <v>69</v>
      </c>
      <c r="C73" s="11" t="s">
        <v>27</v>
      </c>
      <c r="D73" s="34">
        <v>43466</v>
      </c>
      <c r="E73" s="34">
        <v>43830</v>
      </c>
      <c r="F73" s="11" t="s">
        <v>119</v>
      </c>
      <c r="G73" s="34">
        <v>43542</v>
      </c>
      <c r="H73" s="15">
        <f t="shared" si="2"/>
        <v>3</v>
      </c>
      <c r="I73" s="15">
        <f t="shared" si="3"/>
        <v>2019</v>
      </c>
      <c r="J73" s="34">
        <v>43543</v>
      </c>
      <c r="K73" s="12" t="s">
        <v>42</v>
      </c>
      <c r="L73" s="35">
        <v>1525</v>
      </c>
      <c r="M73" s="35">
        <v>0</v>
      </c>
    </row>
    <row r="74" spans="2:13" ht="18" customHeight="1" x14ac:dyDescent="0.25">
      <c r="B74" s="10">
        <v>70</v>
      </c>
      <c r="C74" s="11" t="s">
        <v>26</v>
      </c>
      <c r="D74" s="34">
        <v>43466</v>
      </c>
      <c r="E74" s="34">
        <v>43830</v>
      </c>
      <c r="F74" s="11" t="s">
        <v>120</v>
      </c>
      <c r="G74" s="34">
        <v>43542</v>
      </c>
      <c r="H74" s="15">
        <f t="shared" si="2"/>
        <v>3</v>
      </c>
      <c r="I74" s="15">
        <f t="shared" si="3"/>
        <v>2019</v>
      </c>
      <c r="J74" s="34">
        <v>43545</v>
      </c>
      <c r="K74" s="12" t="s">
        <v>45</v>
      </c>
      <c r="L74" s="35">
        <v>1487</v>
      </c>
      <c r="M74" s="35">
        <v>0</v>
      </c>
    </row>
    <row r="75" spans="2:13" ht="18" customHeight="1" x14ac:dyDescent="0.25">
      <c r="B75" s="10">
        <v>71</v>
      </c>
      <c r="C75" s="11" t="s">
        <v>27</v>
      </c>
      <c r="D75" s="34">
        <v>43466</v>
      </c>
      <c r="E75" s="34">
        <v>43830</v>
      </c>
      <c r="F75" s="11" t="s">
        <v>121</v>
      </c>
      <c r="G75" s="34">
        <v>43547</v>
      </c>
      <c r="H75" s="15">
        <f t="shared" si="2"/>
        <v>3</v>
      </c>
      <c r="I75" s="15">
        <f t="shared" si="3"/>
        <v>2019</v>
      </c>
      <c r="J75" s="34">
        <v>43552</v>
      </c>
      <c r="K75" s="12" t="s">
        <v>42</v>
      </c>
      <c r="L75" s="35">
        <v>3179</v>
      </c>
      <c r="M75" s="35">
        <v>0</v>
      </c>
    </row>
    <row r="76" spans="2:13" ht="18" customHeight="1" x14ac:dyDescent="0.25">
      <c r="B76" s="10">
        <v>72</v>
      </c>
      <c r="C76" s="11" t="s">
        <v>27</v>
      </c>
      <c r="D76" s="34">
        <v>43466</v>
      </c>
      <c r="E76" s="34">
        <v>43830</v>
      </c>
      <c r="F76" s="11" t="s">
        <v>122</v>
      </c>
      <c r="G76" s="34">
        <v>43549</v>
      </c>
      <c r="H76" s="15">
        <f t="shared" si="2"/>
        <v>3</v>
      </c>
      <c r="I76" s="15">
        <f t="shared" si="3"/>
        <v>2019</v>
      </c>
      <c r="J76" s="34">
        <v>43549</v>
      </c>
      <c r="K76" s="12" t="s">
        <v>45</v>
      </c>
      <c r="L76" s="35">
        <v>249</v>
      </c>
      <c r="M76" s="35">
        <v>0</v>
      </c>
    </row>
    <row r="77" spans="2:13" ht="18" customHeight="1" x14ac:dyDescent="0.25">
      <c r="B77" s="10">
        <v>73</v>
      </c>
      <c r="C77" s="11" t="s">
        <v>26</v>
      </c>
      <c r="D77" s="34">
        <v>43466</v>
      </c>
      <c r="E77" s="34">
        <v>43830</v>
      </c>
      <c r="F77" s="11" t="s">
        <v>123</v>
      </c>
      <c r="G77" s="34">
        <v>43572</v>
      </c>
      <c r="H77" s="15">
        <f t="shared" si="2"/>
        <v>4</v>
      </c>
      <c r="I77" s="15">
        <f t="shared" si="3"/>
        <v>2019</v>
      </c>
      <c r="J77" s="34">
        <v>43626</v>
      </c>
      <c r="K77" s="12" t="s">
        <v>45</v>
      </c>
      <c r="L77" s="35">
        <v>885</v>
      </c>
      <c r="M77" s="35">
        <v>0</v>
      </c>
    </row>
    <row r="78" spans="2:13" ht="18" customHeight="1" x14ac:dyDescent="0.25">
      <c r="B78" s="10">
        <v>74</v>
      </c>
      <c r="C78" s="11" t="s">
        <v>27</v>
      </c>
      <c r="D78" s="34">
        <v>43466</v>
      </c>
      <c r="E78" s="34">
        <v>43830</v>
      </c>
      <c r="F78" s="11" t="s">
        <v>124</v>
      </c>
      <c r="G78" s="34">
        <v>43578</v>
      </c>
      <c r="H78" s="15">
        <f t="shared" si="2"/>
        <v>4</v>
      </c>
      <c r="I78" s="15">
        <f t="shared" si="3"/>
        <v>2019</v>
      </c>
      <c r="J78" s="34">
        <v>43578</v>
      </c>
      <c r="K78" s="12" t="s">
        <v>42</v>
      </c>
      <c r="L78" s="35">
        <v>38155</v>
      </c>
      <c r="M78" s="35">
        <v>0</v>
      </c>
    </row>
    <row r="79" spans="2:13" ht="18" customHeight="1" x14ac:dyDescent="0.25">
      <c r="B79" s="10">
        <v>75</v>
      </c>
      <c r="C79" s="11" t="s">
        <v>27</v>
      </c>
      <c r="D79" s="34">
        <v>43466</v>
      </c>
      <c r="E79" s="34">
        <v>43830</v>
      </c>
      <c r="F79" s="11" t="s">
        <v>125</v>
      </c>
      <c r="G79" s="34">
        <v>43578</v>
      </c>
      <c r="H79" s="15">
        <f t="shared" si="2"/>
        <v>4</v>
      </c>
      <c r="I79" s="15">
        <f t="shared" si="3"/>
        <v>2019</v>
      </c>
      <c r="J79" s="34">
        <v>43579</v>
      </c>
      <c r="K79" s="12" t="s">
        <v>42</v>
      </c>
      <c r="L79" s="35">
        <v>369</v>
      </c>
      <c r="M79" s="35">
        <v>0</v>
      </c>
    </row>
    <row r="80" spans="2:13" ht="18" customHeight="1" x14ac:dyDescent="0.25">
      <c r="B80" s="10">
        <v>76</v>
      </c>
      <c r="C80" s="11" t="s">
        <v>27</v>
      </c>
      <c r="D80" s="34">
        <v>43466</v>
      </c>
      <c r="E80" s="34">
        <v>43830</v>
      </c>
      <c r="F80" s="11" t="s">
        <v>126</v>
      </c>
      <c r="G80" s="34">
        <v>43580</v>
      </c>
      <c r="H80" s="15">
        <f t="shared" si="2"/>
        <v>4</v>
      </c>
      <c r="I80" s="15">
        <f t="shared" si="3"/>
        <v>2019</v>
      </c>
      <c r="J80" s="34">
        <v>43586</v>
      </c>
      <c r="K80" s="12" t="s">
        <v>42</v>
      </c>
      <c r="L80" s="35">
        <v>12497</v>
      </c>
      <c r="M80" s="35">
        <v>0</v>
      </c>
    </row>
    <row r="81" spans="2:13" ht="18" customHeight="1" x14ac:dyDescent="0.25">
      <c r="B81" s="10">
        <v>77</v>
      </c>
      <c r="C81" s="11" t="s">
        <v>28</v>
      </c>
      <c r="D81" s="34">
        <v>43466</v>
      </c>
      <c r="E81" s="34">
        <v>43830</v>
      </c>
      <c r="F81" s="11" t="s">
        <v>127</v>
      </c>
      <c r="G81" s="34">
        <v>43585</v>
      </c>
      <c r="H81" s="15">
        <f t="shared" si="2"/>
        <v>4</v>
      </c>
      <c r="I81" s="15">
        <f t="shared" si="3"/>
        <v>2019</v>
      </c>
      <c r="J81" s="34">
        <v>43609</v>
      </c>
      <c r="K81" s="12" t="s">
        <v>45</v>
      </c>
      <c r="L81" s="35">
        <v>3752</v>
      </c>
      <c r="M81" s="35">
        <v>0</v>
      </c>
    </row>
    <row r="82" spans="2:13" ht="18" customHeight="1" x14ac:dyDescent="0.25">
      <c r="B82" s="10">
        <v>78</v>
      </c>
      <c r="C82" s="11" t="s">
        <v>27</v>
      </c>
      <c r="D82" s="34">
        <v>43466</v>
      </c>
      <c r="E82" s="34">
        <v>43830</v>
      </c>
      <c r="F82" s="11" t="s">
        <v>128</v>
      </c>
      <c r="G82" s="34">
        <v>43599</v>
      </c>
      <c r="H82" s="15">
        <f t="shared" si="2"/>
        <v>5</v>
      </c>
      <c r="I82" s="15">
        <f t="shared" si="3"/>
        <v>2019</v>
      </c>
      <c r="J82" s="34">
        <v>43606</v>
      </c>
      <c r="K82" s="12" t="s">
        <v>42</v>
      </c>
      <c r="L82" s="35">
        <v>400</v>
      </c>
      <c r="M82" s="35">
        <v>0</v>
      </c>
    </row>
    <row r="83" spans="2:13" ht="18" customHeight="1" x14ac:dyDescent="0.25">
      <c r="B83" s="10">
        <v>79</v>
      </c>
      <c r="C83" s="11" t="s">
        <v>27</v>
      </c>
      <c r="D83" s="34">
        <v>43466</v>
      </c>
      <c r="E83" s="34">
        <v>43830</v>
      </c>
      <c r="F83" s="11" t="s">
        <v>129</v>
      </c>
      <c r="G83" s="34">
        <v>43599</v>
      </c>
      <c r="H83" s="15">
        <f t="shared" si="2"/>
        <v>5</v>
      </c>
      <c r="I83" s="15">
        <f t="shared" si="3"/>
        <v>2019</v>
      </c>
      <c r="J83" s="34">
        <v>43615</v>
      </c>
      <c r="K83" s="12" t="s">
        <v>42</v>
      </c>
      <c r="L83" s="35">
        <v>2478</v>
      </c>
      <c r="M83" s="35">
        <v>0</v>
      </c>
    </row>
    <row r="84" spans="2:13" ht="18" customHeight="1" x14ac:dyDescent="0.25">
      <c r="B84" s="10">
        <v>80</v>
      </c>
      <c r="C84" s="11" t="s">
        <v>27</v>
      </c>
      <c r="D84" s="34">
        <v>43466</v>
      </c>
      <c r="E84" s="34">
        <v>43830</v>
      </c>
      <c r="F84" s="11" t="s">
        <v>130</v>
      </c>
      <c r="G84" s="34">
        <v>43599</v>
      </c>
      <c r="H84" s="15">
        <f t="shared" si="2"/>
        <v>5</v>
      </c>
      <c r="I84" s="15">
        <f t="shared" si="3"/>
        <v>2019</v>
      </c>
      <c r="J84" s="34">
        <v>43601</v>
      </c>
      <c r="K84" s="12" t="s">
        <v>45</v>
      </c>
      <c r="L84" s="35">
        <v>178</v>
      </c>
      <c r="M84" s="35">
        <v>0</v>
      </c>
    </row>
    <row r="85" spans="2:13" ht="18" customHeight="1" x14ac:dyDescent="0.25">
      <c r="B85" s="10">
        <v>81</v>
      </c>
      <c r="C85" s="11" t="s">
        <v>27</v>
      </c>
      <c r="D85" s="34">
        <v>43466</v>
      </c>
      <c r="E85" s="34">
        <v>43830</v>
      </c>
      <c r="F85" s="11" t="s">
        <v>131</v>
      </c>
      <c r="G85" s="34">
        <v>43600</v>
      </c>
      <c r="H85" s="15">
        <f t="shared" si="2"/>
        <v>5</v>
      </c>
      <c r="I85" s="15">
        <f t="shared" si="3"/>
        <v>2019</v>
      </c>
      <c r="J85" s="34">
        <v>43606</v>
      </c>
      <c r="K85" s="12" t="s">
        <v>42</v>
      </c>
      <c r="L85" s="35">
        <v>7750</v>
      </c>
      <c r="M85" s="35">
        <v>0</v>
      </c>
    </row>
    <row r="86" spans="2:13" ht="18" customHeight="1" x14ac:dyDescent="0.25">
      <c r="B86" s="10">
        <v>82</v>
      </c>
      <c r="C86" s="11" t="s">
        <v>26</v>
      </c>
      <c r="D86" s="34">
        <v>43466</v>
      </c>
      <c r="E86" s="34">
        <v>43830</v>
      </c>
      <c r="F86" s="11" t="s">
        <v>132</v>
      </c>
      <c r="G86" s="34">
        <v>43601</v>
      </c>
      <c r="H86" s="15">
        <f t="shared" si="2"/>
        <v>5</v>
      </c>
      <c r="I86" s="15">
        <f t="shared" si="3"/>
        <v>2019</v>
      </c>
      <c r="J86" s="34">
        <v>43626</v>
      </c>
      <c r="K86" s="12" t="s">
        <v>45</v>
      </c>
      <c r="L86" s="35">
        <v>609</v>
      </c>
      <c r="M86" s="35">
        <v>0</v>
      </c>
    </row>
    <row r="87" spans="2:13" ht="18" customHeight="1" x14ac:dyDescent="0.25">
      <c r="B87" s="10">
        <v>83</v>
      </c>
      <c r="C87" s="11" t="s">
        <v>29</v>
      </c>
      <c r="D87" s="34">
        <v>43466</v>
      </c>
      <c r="E87" s="34">
        <v>43830</v>
      </c>
      <c r="F87" s="11" t="s">
        <v>133</v>
      </c>
      <c r="G87" s="34">
        <v>43602</v>
      </c>
      <c r="H87" s="15">
        <f t="shared" si="2"/>
        <v>5</v>
      </c>
      <c r="I87" s="15">
        <f t="shared" si="3"/>
        <v>2019</v>
      </c>
      <c r="J87" s="34">
        <v>43602</v>
      </c>
      <c r="K87" s="12" t="s">
        <v>42</v>
      </c>
      <c r="L87" s="35">
        <v>2399</v>
      </c>
      <c r="M87" s="35">
        <v>0</v>
      </c>
    </row>
    <row r="88" spans="2:13" ht="18" customHeight="1" x14ac:dyDescent="0.25">
      <c r="B88" s="10">
        <v>84</v>
      </c>
      <c r="C88" s="11" t="s">
        <v>27</v>
      </c>
      <c r="D88" s="34">
        <v>43466</v>
      </c>
      <c r="E88" s="34">
        <v>43830</v>
      </c>
      <c r="F88" s="11" t="s">
        <v>134</v>
      </c>
      <c r="G88" s="34">
        <v>43607</v>
      </c>
      <c r="H88" s="15">
        <f t="shared" si="2"/>
        <v>5</v>
      </c>
      <c r="I88" s="15">
        <f t="shared" si="3"/>
        <v>2019</v>
      </c>
      <c r="J88" s="34">
        <v>43607</v>
      </c>
      <c r="K88" s="12" t="s">
        <v>42</v>
      </c>
      <c r="L88" s="35">
        <v>2460</v>
      </c>
      <c r="M88" s="35">
        <v>0</v>
      </c>
    </row>
    <row r="89" spans="2:13" ht="18" customHeight="1" x14ac:dyDescent="0.25">
      <c r="B89" s="10">
        <v>85</v>
      </c>
      <c r="C89" s="11" t="s">
        <v>27</v>
      </c>
      <c r="D89" s="34">
        <v>43466</v>
      </c>
      <c r="E89" s="34">
        <v>43830</v>
      </c>
      <c r="F89" s="11" t="s">
        <v>135</v>
      </c>
      <c r="G89" s="34">
        <v>43612</v>
      </c>
      <c r="H89" s="15">
        <f t="shared" si="2"/>
        <v>5</v>
      </c>
      <c r="I89" s="15">
        <f t="shared" si="3"/>
        <v>2019</v>
      </c>
      <c r="J89" s="34">
        <v>43661</v>
      </c>
      <c r="K89" s="12" t="s">
        <v>45</v>
      </c>
      <c r="L89" s="35">
        <v>235</v>
      </c>
      <c r="M89" s="35">
        <v>0</v>
      </c>
    </row>
    <row r="90" spans="2:13" ht="18" customHeight="1" x14ac:dyDescent="0.25">
      <c r="B90" s="10">
        <v>86</v>
      </c>
      <c r="C90" s="11" t="s">
        <v>27</v>
      </c>
      <c r="D90" s="34">
        <v>43466</v>
      </c>
      <c r="E90" s="34">
        <v>43830</v>
      </c>
      <c r="F90" s="11" t="s">
        <v>136</v>
      </c>
      <c r="G90" s="34">
        <v>43616</v>
      </c>
      <c r="H90" s="15">
        <f t="shared" si="2"/>
        <v>5</v>
      </c>
      <c r="I90" s="15">
        <f t="shared" si="3"/>
        <v>2019</v>
      </c>
      <c r="J90" s="34">
        <v>43627</v>
      </c>
      <c r="K90" s="12" t="s">
        <v>42</v>
      </c>
      <c r="L90" s="35">
        <v>10115</v>
      </c>
      <c r="M90" s="35">
        <v>0</v>
      </c>
    </row>
    <row r="91" spans="2:13" ht="18" customHeight="1" x14ac:dyDescent="0.25">
      <c r="B91" s="10">
        <v>87</v>
      </c>
      <c r="C91" s="11" t="s">
        <v>27</v>
      </c>
      <c r="D91" s="34">
        <v>43466</v>
      </c>
      <c r="E91" s="34">
        <v>43830</v>
      </c>
      <c r="F91" s="11" t="s">
        <v>137</v>
      </c>
      <c r="G91" s="34">
        <v>43627</v>
      </c>
      <c r="H91" s="15">
        <f t="shared" si="2"/>
        <v>6</v>
      </c>
      <c r="I91" s="15">
        <f t="shared" si="3"/>
        <v>2019</v>
      </c>
      <c r="J91" s="34">
        <v>43633</v>
      </c>
      <c r="K91" s="12" t="s">
        <v>42</v>
      </c>
      <c r="L91" s="35">
        <v>1097</v>
      </c>
      <c r="M91" s="35">
        <v>0</v>
      </c>
    </row>
    <row r="92" spans="2:13" ht="18" customHeight="1" x14ac:dyDescent="0.25">
      <c r="B92" s="10">
        <v>88</v>
      </c>
      <c r="C92" s="11" t="s">
        <v>29</v>
      </c>
      <c r="D92" s="34">
        <v>43466</v>
      </c>
      <c r="E92" s="34">
        <v>43830</v>
      </c>
      <c r="F92" s="11" t="s">
        <v>138</v>
      </c>
      <c r="G92" s="34">
        <v>43628</v>
      </c>
      <c r="H92" s="15">
        <f t="shared" si="2"/>
        <v>6</v>
      </c>
      <c r="I92" s="15">
        <f t="shared" si="3"/>
        <v>2019</v>
      </c>
      <c r="J92" s="34">
        <v>43628</v>
      </c>
      <c r="K92" s="12" t="s">
        <v>45</v>
      </c>
      <c r="L92" s="35">
        <v>250</v>
      </c>
      <c r="M92" s="35">
        <v>0</v>
      </c>
    </row>
    <row r="93" spans="2:13" ht="18" customHeight="1" x14ac:dyDescent="0.25">
      <c r="B93" s="10">
        <v>89</v>
      </c>
      <c r="C93" s="11" t="s">
        <v>27</v>
      </c>
      <c r="D93" s="34">
        <v>43466</v>
      </c>
      <c r="E93" s="34">
        <v>43830</v>
      </c>
      <c r="F93" s="11" t="s">
        <v>139</v>
      </c>
      <c r="G93" s="34">
        <v>43629</v>
      </c>
      <c r="H93" s="15">
        <f t="shared" si="2"/>
        <v>6</v>
      </c>
      <c r="I93" s="15">
        <f t="shared" si="3"/>
        <v>2019</v>
      </c>
      <c r="J93" s="34">
        <v>43629</v>
      </c>
      <c r="K93" s="12" t="s">
        <v>42</v>
      </c>
      <c r="L93" s="35">
        <v>17615</v>
      </c>
      <c r="M93" s="35">
        <v>0</v>
      </c>
    </row>
    <row r="94" spans="2:13" ht="18" customHeight="1" x14ac:dyDescent="0.25">
      <c r="B94" s="10">
        <v>90</v>
      </c>
      <c r="C94" s="11" t="s">
        <v>26</v>
      </c>
      <c r="D94" s="34">
        <v>43466</v>
      </c>
      <c r="E94" s="34">
        <v>43830</v>
      </c>
      <c r="F94" s="11" t="s">
        <v>140</v>
      </c>
      <c r="G94" s="34">
        <v>43629</v>
      </c>
      <c r="H94" s="15">
        <f t="shared" si="2"/>
        <v>6</v>
      </c>
      <c r="I94" s="15">
        <f t="shared" si="3"/>
        <v>2019</v>
      </c>
      <c r="J94" s="34">
        <v>43668</v>
      </c>
      <c r="K94" s="12" t="s">
        <v>42</v>
      </c>
      <c r="L94" s="35">
        <v>1100</v>
      </c>
      <c r="M94" s="35">
        <v>0</v>
      </c>
    </row>
    <row r="95" spans="2:13" ht="18" customHeight="1" x14ac:dyDescent="0.25">
      <c r="B95" s="10">
        <v>91</v>
      </c>
      <c r="C95" s="11" t="s">
        <v>29</v>
      </c>
      <c r="D95" s="34">
        <v>43466</v>
      </c>
      <c r="E95" s="34">
        <v>43830</v>
      </c>
      <c r="F95" s="11" t="s">
        <v>141</v>
      </c>
      <c r="G95" s="34">
        <v>43637</v>
      </c>
      <c r="H95" s="15">
        <f t="shared" si="2"/>
        <v>6</v>
      </c>
      <c r="I95" s="15">
        <f t="shared" si="3"/>
        <v>2019</v>
      </c>
      <c r="J95" s="34">
        <v>43640</v>
      </c>
      <c r="K95" s="12" t="s">
        <v>42</v>
      </c>
      <c r="L95" s="35">
        <v>2485</v>
      </c>
      <c r="M95" s="35">
        <v>0</v>
      </c>
    </row>
    <row r="96" spans="2:13" ht="18" customHeight="1" x14ac:dyDescent="0.25">
      <c r="B96" s="10">
        <v>92</v>
      </c>
      <c r="C96" s="11" t="s">
        <v>26</v>
      </c>
      <c r="D96" s="34">
        <v>43466</v>
      </c>
      <c r="E96" s="34">
        <v>43830</v>
      </c>
      <c r="F96" s="11" t="s">
        <v>142</v>
      </c>
      <c r="G96" s="34">
        <v>43638</v>
      </c>
      <c r="H96" s="15">
        <f t="shared" si="2"/>
        <v>6</v>
      </c>
      <c r="I96" s="15">
        <f t="shared" si="3"/>
        <v>2019</v>
      </c>
      <c r="J96" s="34">
        <v>43714</v>
      </c>
      <c r="K96" s="12" t="s">
        <v>45</v>
      </c>
      <c r="L96" s="35">
        <v>511</v>
      </c>
      <c r="M96" s="35">
        <v>0</v>
      </c>
    </row>
    <row r="97" spans="2:13" ht="18" customHeight="1" x14ac:dyDescent="0.25">
      <c r="B97" s="10">
        <v>93</v>
      </c>
      <c r="C97" s="11" t="s">
        <v>26</v>
      </c>
      <c r="D97" s="34">
        <v>43466</v>
      </c>
      <c r="E97" s="34">
        <v>43830</v>
      </c>
      <c r="F97" s="11" t="s">
        <v>143</v>
      </c>
      <c r="G97" s="34">
        <v>43640</v>
      </c>
      <c r="H97" s="15">
        <f t="shared" si="2"/>
        <v>6</v>
      </c>
      <c r="I97" s="15">
        <f t="shared" si="3"/>
        <v>2019</v>
      </c>
      <c r="J97" s="34">
        <v>43718</v>
      </c>
      <c r="K97" s="12" t="s">
        <v>42</v>
      </c>
      <c r="L97" s="35">
        <v>1458</v>
      </c>
      <c r="M97" s="35">
        <v>0</v>
      </c>
    </row>
    <row r="98" spans="2:13" ht="18" customHeight="1" x14ac:dyDescent="0.25">
      <c r="B98" s="10">
        <v>94</v>
      </c>
      <c r="C98" s="11" t="s">
        <v>29</v>
      </c>
      <c r="D98" s="34">
        <v>43466</v>
      </c>
      <c r="E98" s="34">
        <v>43830</v>
      </c>
      <c r="F98" s="11" t="s">
        <v>144</v>
      </c>
      <c r="G98" s="34">
        <v>43646</v>
      </c>
      <c r="H98" s="15">
        <f t="shared" si="2"/>
        <v>6</v>
      </c>
      <c r="I98" s="15">
        <f t="shared" si="3"/>
        <v>2019</v>
      </c>
      <c r="J98" s="34">
        <v>43647</v>
      </c>
      <c r="K98" s="12" t="s">
        <v>45</v>
      </c>
      <c r="L98" s="35">
        <v>207</v>
      </c>
      <c r="M98" s="35">
        <v>0</v>
      </c>
    </row>
    <row r="99" spans="2:13" ht="18" customHeight="1" x14ac:dyDescent="0.25">
      <c r="B99" s="10">
        <v>95</v>
      </c>
      <c r="C99" s="11" t="s">
        <v>27</v>
      </c>
      <c r="D99" s="34">
        <v>43466</v>
      </c>
      <c r="E99" s="34">
        <v>43830</v>
      </c>
      <c r="F99" s="11" t="s">
        <v>145</v>
      </c>
      <c r="G99" s="34">
        <v>43666</v>
      </c>
      <c r="H99" s="15">
        <f t="shared" si="2"/>
        <v>7</v>
      </c>
      <c r="I99" s="15">
        <f t="shared" si="3"/>
        <v>2019</v>
      </c>
      <c r="J99" s="34">
        <v>43672</v>
      </c>
      <c r="K99" s="12" t="s">
        <v>42</v>
      </c>
      <c r="L99" s="35">
        <v>5493</v>
      </c>
      <c r="M99" s="35">
        <v>0</v>
      </c>
    </row>
    <row r="100" spans="2:13" ht="18" customHeight="1" x14ac:dyDescent="0.25">
      <c r="B100" s="10">
        <v>96</v>
      </c>
      <c r="C100" s="11" t="s">
        <v>27</v>
      </c>
      <c r="D100" s="34">
        <v>43466</v>
      </c>
      <c r="E100" s="34">
        <v>43830</v>
      </c>
      <c r="F100" s="11" t="s">
        <v>146</v>
      </c>
      <c r="G100" s="34">
        <v>43671</v>
      </c>
      <c r="H100" s="15">
        <f t="shared" si="2"/>
        <v>7</v>
      </c>
      <c r="I100" s="15">
        <f t="shared" si="3"/>
        <v>2019</v>
      </c>
      <c r="J100" s="34">
        <v>43671</v>
      </c>
      <c r="K100" s="12" t="s">
        <v>45</v>
      </c>
      <c r="L100" s="35">
        <v>479</v>
      </c>
      <c r="M100" s="35">
        <v>0</v>
      </c>
    </row>
    <row r="101" spans="2:13" ht="18" customHeight="1" x14ac:dyDescent="0.25">
      <c r="B101" s="10">
        <v>97</v>
      </c>
      <c r="C101" s="11" t="s">
        <v>27</v>
      </c>
      <c r="D101" s="34">
        <v>43466</v>
      </c>
      <c r="E101" s="34">
        <v>43830</v>
      </c>
      <c r="F101" s="11" t="s">
        <v>147</v>
      </c>
      <c r="G101" s="34">
        <v>43695</v>
      </c>
      <c r="H101" s="15">
        <f t="shared" si="2"/>
        <v>8</v>
      </c>
      <c r="I101" s="15">
        <f t="shared" si="3"/>
        <v>2019</v>
      </c>
      <c r="J101" s="34">
        <v>43696</v>
      </c>
      <c r="K101" s="12" t="s">
        <v>42</v>
      </c>
      <c r="L101" s="35">
        <v>94846</v>
      </c>
      <c r="M101" s="35">
        <v>0</v>
      </c>
    </row>
    <row r="102" spans="2:13" ht="18" customHeight="1" x14ac:dyDescent="0.25">
      <c r="B102" s="10">
        <v>98</v>
      </c>
      <c r="C102" s="11" t="s">
        <v>26</v>
      </c>
      <c r="D102" s="34">
        <v>43466</v>
      </c>
      <c r="E102" s="34">
        <v>43830</v>
      </c>
      <c r="F102" s="11" t="s">
        <v>148</v>
      </c>
      <c r="G102" s="34">
        <v>43701</v>
      </c>
      <c r="H102" s="15">
        <f t="shared" si="2"/>
        <v>8</v>
      </c>
      <c r="I102" s="15">
        <f t="shared" si="3"/>
        <v>2019</v>
      </c>
      <c r="J102" s="34">
        <v>43718</v>
      </c>
      <c r="K102" s="12" t="s">
        <v>42</v>
      </c>
      <c r="L102" s="35">
        <v>1458</v>
      </c>
      <c r="M102" s="35">
        <v>0</v>
      </c>
    </row>
    <row r="103" spans="2:13" ht="18" customHeight="1" x14ac:dyDescent="0.25">
      <c r="B103" s="10">
        <v>99</v>
      </c>
      <c r="C103" s="11" t="s">
        <v>27</v>
      </c>
      <c r="D103" s="34">
        <v>43466</v>
      </c>
      <c r="E103" s="34">
        <v>43830</v>
      </c>
      <c r="F103" s="11" t="s">
        <v>149</v>
      </c>
      <c r="G103" s="34">
        <v>43703</v>
      </c>
      <c r="H103" s="15">
        <f t="shared" si="2"/>
        <v>8</v>
      </c>
      <c r="I103" s="15">
        <f t="shared" si="3"/>
        <v>2019</v>
      </c>
      <c r="J103" s="34">
        <v>43895</v>
      </c>
      <c r="K103" s="12" t="s">
        <v>42</v>
      </c>
      <c r="L103" s="35">
        <v>621</v>
      </c>
      <c r="M103" s="35">
        <v>0</v>
      </c>
    </row>
    <row r="104" spans="2:13" ht="18" customHeight="1" x14ac:dyDescent="0.25">
      <c r="B104" s="10">
        <v>100</v>
      </c>
      <c r="C104" s="11" t="s">
        <v>27</v>
      </c>
      <c r="D104" s="34">
        <v>43466</v>
      </c>
      <c r="E104" s="34">
        <v>43830</v>
      </c>
      <c r="F104" s="11" t="s">
        <v>150</v>
      </c>
      <c r="G104" s="34">
        <v>43717</v>
      </c>
      <c r="H104" s="15">
        <f t="shared" si="2"/>
        <v>9</v>
      </c>
      <c r="I104" s="15">
        <f t="shared" si="3"/>
        <v>2019</v>
      </c>
      <c r="J104" s="34">
        <v>43727</v>
      </c>
      <c r="K104" s="12" t="s">
        <v>42</v>
      </c>
      <c r="L104" s="35">
        <v>2022</v>
      </c>
      <c r="M104" s="35">
        <v>0</v>
      </c>
    </row>
    <row r="105" spans="2:13" ht="18" customHeight="1" x14ac:dyDescent="0.25">
      <c r="B105" s="10">
        <v>101</v>
      </c>
      <c r="C105" s="11" t="s">
        <v>26</v>
      </c>
      <c r="D105" s="34">
        <v>43466</v>
      </c>
      <c r="E105" s="34">
        <v>43830</v>
      </c>
      <c r="F105" s="11" t="s">
        <v>151</v>
      </c>
      <c r="G105" s="34">
        <v>43741</v>
      </c>
      <c r="H105" s="15">
        <f t="shared" si="2"/>
        <v>10</v>
      </c>
      <c r="I105" s="15">
        <f t="shared" si="3"/>
        <v>2019</v>
      </c>
      <c r="J105" s="34">
        <v>43762</v>
      </c>
      <c r="K105" s="12" t="s">
        <v>42</v>
      </c>
      <c r="L105" s="35">
        <v>4789</v>
      </c>
      <c r="M105" s="35">
        <v>0</v>
      </c>
    </row>
    <row r="106" spans="2:13" ht="18" customHeight="1" x14ac:dyDescent="0.25">
      <c r="B106" s="10">
        <v>102</v>
      </c>
      <c r="C106" s="11" t="s">
        <v>26</v>
      </c>
      <c r="D106" s="34">
        <v>43466</v>
      </c>
      <c r="E106" s="34">
        <v>43830</v>
      </c>
      <c r="F106" s="11" t="s">
        <v>152</v>
      </c>
      <c r="G106" s="34">
        <v>43742</v>
      </c>
      <c r="H106" s="15">
        <f t="shared" si="2"/>
        <v>10</v>
      </c>
      <c r="I106" s="15">
        <f t="shared" si="3"/>
        <v>2019</v>
      </c>
      <c r="J106" s="34">
        <v>43759</v>
      </c>
      <c r="K106" s="12" t="s">
        <v>42</v>
      </c>
      <c r="L106" s="35">
        <v>431</v>
      </c>
      <c r="M106" s="35">
        <v>0</v>
      </c>
    </row>
    <row r="107" spans="2:13" ht="18" customHeight="1" x14ac:dyDescent="0.25">
      <c r="B107" s="10">
        <v>103</v>
      </c>
      <c r="C107" s="11" t="s">
        <v>27</v>
      </c>
      <c r="D107" s="34">
        <v>43466</v>
      </c>
      <c r="E107" s="34">
        <v>43830</v>
      </c>
      <c r="F107" s="11" t="s">
        <v>153</v>
      </c>
      <c r="G107" s="34">
        <v>43745</v>
      </c>
      <c r="H107" s="15">
        <f t="shared" si="2"/>
        <v>10</v>
      </c>
      <c r="I107" s="15">
        <f t="shared" si="3"/>
        <v>2019</v>
      </c>
      <c r="J107" s="34">
        <v>43748</v>
      </c>
      <c r="K107" s="12" t="s">
        <v>42</v>
      </c>
      <c r="L107" s="35">
        <v>1187</v>
      </c>
      <c r="M107" s="35">
        <v>0</v>
      </c>
    </row>
    <row r="108" spans="2:13" ht="18" customHeight="1" x14ac:dyDescent="0.25">
      <c r="B108" s="10">
        <v>104</v>
      </c>
      <c r="C108" s="11" t="s">
        <v>27</v>
      </c>
      <c r="D108" s="34">
        <v>43466</v>
      </c>
      <c r="E108" s="34">
        <v>43830</v>
      </c>
      <c r="F108" s="11" t="s">
        <v>154</v>
      </c>
      <c r="G108" s="34">
        <v>43752</v>
      </c>
      <c r="H108" s="15">
        <f t="shared" si="2"/>
        <v>10</v>
      </c>
      <c r="I108" s="15">
        <f t="shared" si="3"/>
        <v>2019</v>
      </c>
      <c r="J108" s="34">
        <v>43753</v>
      </c>
      <c r="K108" s="12" t="s">
        <v>42</v>
      </c>
      <c r="L108" s="35">
        <v>2269</v>
      </c>
      <c r="M108" s="35">
        <v>0</v>
      </c>
    </row>
    <row r="109" spans="2:13" ht="18" customHeight="1" x14ac:dyDescent="0.25">
      <c r="B109" s="10">
        <v>105</v>
      </c>
      <c r="C109" s="11" t="s">
        <v>27</v>
      </c>
      <c r="D109" s="34">
        <v>43466</v>
      </c>
      <c r="E109" s="34">
        <v>43830</v>
      </c>
      <c r="F109" s="11" t="s">
        <v>155</v>
      </c>
      <c r="G109" s="34">
        <v>43754</v>
      </c>
      <c r="H109" s="15">
        <f t="shared" si="2"/>
        <v>10</v>
      </c>
      <c r="I109" s="15">
        <f t="shared" si="3"/>
        <v>2019</v>
      </c>
      <c r="J109" s="34">
        <v>43767</v>
      </c>
      <c r="K109" s="12" t="s">
        <v>42</v>
      </c>
      <c r="L109" s="35">
        <v>3760</v>
      </c>
      <c r="M109" s="35">
        <v>0</v>
      </c>
    </row>
    <row r="110" spans="2:13" ht="18" customHeight="1" x14ac:dyDescent="0.25">
      <c r="B110" s="10">
        <v>106</v>
      </c>
      <c r="C110" s="11" t="s">
        <v>27</v>
      </c>
      <c r="D110" s="34">
        <v>43466</v>
      </c>
      <c r="E110" s="34">
        <v>43830</v>
      </c>
      <c r="F110" s="11" t="s">
        <v>156</v>
      </c>
      <c r="G110" s="34">
        <v>43759</v>
      </c>
      <c r="H110" s="15">
        <f t="shared" si="2"/>
        <v>10</v>
      </c>
      <c r="I110" s="15">
        <f t="shared" si="3"/>
        <v>2019</v>
      </c>
      <c r="J110" s="34">
        <v>43759</v>
      </c>
      <c r="K110" s="12" t="s">
        <v>42</v>
      </c>
      <c r="L110" s="35">
        <v>3047</v>
      </c>
      <c r="M110" s="35">
        <v>0</v>
      </c>
    </row>
    <row r="111" spans="2:13" ht="18" customHeight="1" x14ac:dyDescent="0.25">
      <c r="B111" s="10">
        <v>107</v>
      </c>
      <c r="C111" s="11" t="s">
        <v>27</v>
      </c>
      <c r="D111" s="34">
        <v>43466</v>
      </c>
      <c r="E111" s="34">
        <v>43830</v>
      </c>
      <c r="F111" s="11" t="s">
        <v>157</v>
      </c>
      <c r="G111" s="34">
        <v>43761</v>
      </c>
      <c r="H111" s="15">
        <f t="shared" si="2"/>
        <v>10</v>
      </c>
      <c r="I111" s="15">
        <f t="shared" si="3"/>
        <v>2019</v>
      </c>
      <c r="J111" s="34">
        <v>44218</v>
      </c>
      <c r="K111" s="12" t="s">
        <v>42</v>
      </c>
      <c r="L111" s="35">
        <v>1967</v>
      </c>
      <c r="M111" s="35">
        <v>0</v>
      </c>
    </row>
    <row r="112" spans="2:13" ht="18" customHeight="1" x14ac:dyDescent="0.25">
      <c r="B112" s="10">
        <v>108</v>
      </c>
      <c r="C112" s="11" t="s">
        <v>27</v>
      </c>
      <c r="D112" s="34">
        <v>43466</v>
      </c>
      <c r="E112" s="34">
        <v>43830</v>
      </c>
      <c r="F112" s="11" t="s">
        <v>158</v>
      </c>
      <c r="G112" s="34">
        <v>43766</v>
      </c>
      <c r="H112" s="15">
        <f t="shared" si="2"/>
        <v>10</v>
      </c>
      <c r="I112" s="15">
        <f t="shared" si="3"/>
        <v>2019</v>
      </c>
      <c r="J112" s="34">
        <v>43766</v>
      </c>
      <c r="K112" s="12" t="s">
        <v>42</v>
      </c>
      <c r="L112" s="35">
        <v>2000</v>
      </c>
      <c r="M112" s="35">
        <v>0</v>
      </c>
    </row>
    <row r="113" spans="2:13" ht="18" customHeight="1" x14ac:dyDescent="0.25">
      <c r="B113" s="10">
        <v>109</v>
      </c>
      <c r="C113" s="11" t="s">
        <v>27</v>
      </c>
      <c r="D113" s="34">
        <v>43466</v>
      </c>
      <c r="E113" s="34">
        <v>43830</v>
      </c>
      <c r="F113" s="11" t="s">
        <v>159</v>
      </c>
      <c r="G113" s="34">
        <v>43766</v>
      </c>
      <c r="H113" s="15">
        <f t="shared" si="2"/>
        <v>10</v>
      </c>
      <c r="I113" s="15">
        <f t="shared" si="3"/>
        <v>2019</v>
      </c>
      <c r="J113" s="34">
        <v>43805</v>
      </c>
      <c r="K113" s="12" t="s">
        <v>42</v>
      </c>
      <c r="L113" s="35">
        <v>917</v>
      </c>
      <c r="M113" s="35">
        <v>0</v>
      </c>
    </row>
    <row r="114" spans="2:13" ht="18" customHeight="1" x14ac:dyDescent="0.25">
      <c r="B114" s="10">
        <v>110</v>
      </c>
      <c r="C114" s="11" t="s">
        <v>27</v>
      </c>
      <c r="D114" s="34">
        <v>43466</v>
      </c>
      <c r="E114" s="34">
        <v>43830</v>
      </c>
      <c r="F114" s="11" t="s">
        <v>160</v>
      </c>
      <c r="G114" s="34">
        <v>43769</v>
      </c>
      <c r="H114" s="15">
        <f t="shared" si="2"/>
        <v>10</v>
      </c>
      <c r="I114" s="15">
        <f t="shared" si="3"/>
        <v>2019</v>
      </c>
      <c r="J114" s="34">
        <v>43773</v>
      </c>
      <c r="K114" s="12" t="s">
        <v>42</v>
      </c>
      <c r="L114" s="35">
        <v>1034</v>
      </c>
      <c r="M114" s="35">
        <v>0</v>
      </c>
    </row>
    <row r="115" spans="2:13" ht="18" customHeight="1" x14ac:dyDescent="0.25">
      <c r="B115" s="10">
        <v>111</v>
      </c>
      <c r="C115" s="11" t="s">
        <v>26</v>
      </c>
      <c r="D115" s="34">
        <v>43466</v>
      </c>
      <c r="E115" s="34">
        <v>43830</v>
      </c>
      <c r="F115" s="11" t="s">
        <v>161</v>
      </c>
      <c r="G115" s="34">
        <v>43770</v>
      </c>
      <c r="H115" s="15">
        <f t="shared" si="2"/>
        <v>11</v>
      </c>
      <c r="I115" s="15">
        <f t="shared" si="3"/>
        <v>2019</v>
      </c>
      <c r="J115" s="34">
        <v>43776</v>
      </c>
      <c r="K115" s="12" t="s">
        <v>45</v>
      </c>
      <c r="L115" s="35">
        <v>996</v>
      </c>
      <c r="M115" s="35">
        <v>0</v>
      </c>
    </row>
    <row r="116" spans="2:13" ht="18" customHeight="1" x14ac:dyDescent="0.25">
      <c r="B116" s="10">
        <v>112</v>
      </c>
      <c r="C116" s="11" t="s">
        <v>27</v>
      </c>
      <c r="D116" s="34">
        <v>43466</v>
      </c>
      <c r="E116" s="34">
        <v>43830</v>
      </c>
      <c r="F116" s="11" t="s">
        <v>162</v>
      </c>
      <c r="G116" s="34">
        <v>43773</v>
      </c>
      <c r="H116" s="15">
        <f t="shared" si="2"/>
        <v>11</v>
      </c>
      <c r="I116" s="15">
        <f t="shared" si="3"/>
        <v>2019</v>
      </c>
      <c r="J116" s="34">
        <v>43776</v>
      </c>
      <c r="K116" s="12" t="s">
        <v>42</v>
      </c>
      <c r="L116" s="35">
        <v>345</v>
      </c>
      <c r="M116" s="35">
        <v>0</v>
      </c>
    </row>
    <row r="117" spans="2:13" ht="18" customHeight="1" x14ac:dyDescent="0.25">
      <c r="B117" s="10">
        <v>113</v>
      </c>
      <c r="C117" s="11" t="s">
        <v>27</v>
      </c>
      <c r="D117" s="34">
        <v>43466</v>
      </c>
      <c r="E117" s="34">
        <v>43830</v>
      </c>
      <c r="F117" s="11" t="s">
        <v>163</v>
      </c>
      <c r="G117" s="34">
        <v>43773</v>
      </c>
      <c r="H117" s="15">
        <f t="shared" si="2"/>
        <v>11</v>
      </c>
      <c r="I117" s="15">
        <f t="shared" si="3"/>
        <v>2019</v>
      </c>
      <c r="J117" s="34">
        <v>44216</v>
      </c>
      <c r="K117" s="12" t="s">
        <v>42</v>
      </c>
      <c r="L117" s="35">
        <v>4457</v>
      </c>
      <c r="M117" s="35">
        <v>0</v>
      </c>
    </row>
    <row r="118" spans="2:13" ht="18" customHeight="1" x14ac:dyDescent="0.25">
      <c r="B118" s="10">
        <v>114</v>
      </c>
      <c r="C118" s="11" t="s">
        <v>27</v>
      </c>
      <c r="D118" s="34">
        <v>43466</v>
      </c>
      <c r="E118" s="34">
        <v>43830</v>
      </c>
      <c r="F118" s="11" t="s">
        <v>164</v>
      </c>
      <c r="G118" s="34">
        <v>43773</v>
      </c>
      <c r="H118" s="15">
        <f t="shared" si="2"/>
        <v>11</v>
      </c>
      <c r="I118" s="15">
        <f t="shared" si="3"/>
        <v>2019</v>
      </c>
      <c r="J118" s="34">
        <v>43776</v>
      </c>
      <c r="K118" s="12" t="s">
        <v>45</v>
      </c>
      <c r="L118" s="35">
        <v>159</v>
      </c>
      <c r="M118" s="35">
        <v>0</v>
      </c>
    </row>
    <row r="119" spans="2:13" ht="18" customHeight="1" x14ac:dyDescent="0.25">
      <c r="B119" s="10">
        <v>115</v>
      </c>
      <c r="C119" s="11" t="s">
        <v>27</v>
      </c>
      <c r="D119" s="34">
        <v>43466</v>
      </c>
      <c r="E119" s="34">
        <v>43830</v>
      </c>
      <c r="F119" s="11" t="s">
        <v>165</v>
      </c>
      <c r="G119" s="34">
        <v>43775</v>
      </c>
      <c r="H119" s="15">
        <f t="shared" si="2"/>
        <v>11</v>
      </c>
      <c r="I119" s="15">
        <f t="shared" si="3"/>
        <v>2019</v>
      </c>
      <c r="J119" s="34">
        <v>43805</v>
      </c>
      <c r="K119" s="12" t="s">
        <v>42</v>
      </c>
      <c r="L119" s="35">
        <v>1022</v>
      </c>
      <c r="M119" s="35">
        <v>0</v>
      </c>
    </row>
    <row r="120" spans="2:13" ht="18" customHeight="1" x14ac:dyDescent="0.25">
      <c r="B120" s="10">
        <v>116</v>
      </c>
      <c r="C120" s="11" t="s">
        <v>26</v>
      </c>
      <c r="D120" s="34">
        <v>43466</v>
      </c>
      <c r="E120" s="34">
        <v>43830</v>
      </c>
      <c r="F120" s="11" t="s">
        <v>166</v>
      </c>
      <c r="G120" s="34">
        <v>43783</v>
      </c>
      <c r="H120" s="15">
        <f t="shared" si="2"/>
        <v>11</v>
      </c>
      <c r="I120" s="15">
        <f t="shared" si="3"/>
        <v>2019</v>
      </c>
      <c r="J120" s="34">
        <v>43789</v>
      </c>
      <c r="K120" s="12" t="s">
        <v>42</v>
      </c>
      <c r="L120" s="35">
        <v>1879</v>
      </c>
      <c r="M120" s="35">
        <v>0</v>
      </c>
    </row>
    <row r="121" spans="2:13" ht="18" customHeight="1" x14ac:dyDescent="0.25">
      <c r="B121" s="10">
        <v>117</v>
      </c>
      <c r="C121" s="11" t="s">
        <v>26</v>
      </c>
      <c r="D121" s="34">
        <v>43466</v>
      </c>
      <c r="E121" s="34">
        <v>43830</v>
      </c>
      <c r="F121" s="11" t="s">
        <v>167</v>
      </c>
      <c r="G121" s="34">
        <v>43783</v>
      </c>
      <c r="H121" s="15">
        <f t="shared" si="2"/>
        <v>11</v>
      </c>
      <c r="I121" s="15">
        <f t="shared" si="3"/>
        <v>2019</v>
      </c>
      <c r="J121" s="34">
        <v>43789</v>
      </c>
      <c r="K121" s="12" t="s">
        <v>42</v>
      </c>
      <c r="L121" s="35">
        <v>470</v>
      </c>
      <c r="M121" s="35">
        <v>0</v>
      </c>
    </row>
    <row r="122" spans="2:13" ht="18" customHeight="1" x14ac:dyDescent="0.25">
      <c r="B122" s="10">
        <v>118</v>
      </c>
      <c r="C122" s="11" t="s">
        <v>26</v>
      </c>
      <c r="D122" s="34">
        <v>43466</v>
      </c>
      <c r="E122" s="34">
        <v>43830</v>
      </c>
      <c r="F122" s="11" t="s">
        <v>168</v>
      </c>
      <c r="G122" s="34">
        <v>43783</v>
      </c>
      <c r="H122" s="15">
        <f t="shared" si="2"/>
        <v>11</v>
      </c>
      <c r="I122" s="15">
        <f t="shared" si="3"/>
        <v>2019</v>
      </c>
      <c r="J122" s="34">
        <v>43789</v>
      </c>
      <c r="K122" s="12" t="s">
        <v>42</v>
      </c>
      <c r="L122" s="35">
        <v>470</v>
      </c>
      <c r="M122" s="35">
        <v>0</v>
      </c>
    </row>
    <row r="123" spans="2:13" ht="18" customHeight="1" x14ac:dyDescent="0.25">
      <c r="B123" s="10">
        <v>119</v>
      </c>
      <c r="C123" s="11" t="s">
        <v>26</v>
      </c>
      <c r="D123" s="34">
        <v>43466</v>
      </c>
      <c r="E123" s="34">
        <v>43830</v>
      </c>
      <c r="F123" s="11"/>
      <c r="G123" s="34">
        <v>43789</v>
      </c>
      <c r="H123" s="15">
        <f t="shared" si="2"/>
        <v>11</v>
      </c>
      <c r="I123" s="15">
        <f t="shared" si="3"/>
        <v>2019</v>
      </c>
      <c r="J123" s="34">
        <v>43871</v>
      </c>
      <c r="K123" s="12" t="s">
        <v>42</v>
      </c>
      <c r="L123" s="35">
        <v>0</v>
      </c>
      <c r="M123" s="35">
        <v>0</v>
      </c>
    </row>
    <row r="124" spans="2:13" ht="18" customHeight="1" x14ac:dyDescent="0.25">
      <c r="B124" s="10">
        <v>120</v>
      </c>
      <c r="C124" s="11" t="s">
        <v>27</v>
      </c>
      <c r="D124" s="34">
        <v>43466</v>
      </c>
      <c r="E124" s="34">
        <v>43830</v>
      </c>
      <c r="F124" s="11" t="s">
        <v>169</v>
      </c>
      <c r="G124" s="34">
        <v>43797</v>
      </c>
      <c r="H124" s="15">
        <f t="shared" si="2"/>
        <v>11</v>
      </c>
      <c r="I124" s="15">
        <f t="shared" si="3"/>
        <v>2019</v>
      </c>
      <c r="J124" s="34">
        <v>43805</v>
      </c>
      <c r="K124" s="12" t="s">
        <v>42</v>
      </c>
      <c r="L124" s="35">
        <v>7326</v>
      </c>
      <c r="M124" s="35">
        <v>0</v>
      </c>
    </row>
    <row r="125" spans="2:13" ht="18" customHeight="1" x14ac:dyDescent="0.25">
      <c r="B125" s="10">
        <v>121</v>
      </c>
      <c r="C125" s="11" t="s">
        <v>27</v>
      </c>
      <c r="D125" s="34">
        <v>43466</v>
      </c>
      <c r="E125" s="34">
        <v>43830</v>
      </c>
      <c r="F125" s="11" t="s">
        <v>170</v>
      </c>
      <c r="G125" s="34">
        <v>43797</v>
      </c>
      <c r="H125" s="15">
        <f t="shared" si="2"/>
        <v>11</v>
      </c>
      <c r="I125" s="15">
        <f t="shared" si="3"/>
        <v>2019</v>
      </c>
      <c r="J125" s="34">
        <v>43895</v>
      </c>
      <c r="K125" s="12" t="s">
        <v>42</v>
      </c>
      <c r="L125" s="35">
        <v>137</v>
      </c>
      <c r="M125" s="35">
        <v>0</v>
      </c>
    </row>
    <row r="126" spans="2:13" ht="18" customHeight="1" x14ac:dyDescent="0.25">
      <c r="B126" s="10">
        <v>122</v>
      </c>
      <c r="C126" s="11" t="s">
        <v>27</v>
      </c>
      <c r="D126" s="34">
        <v>43466</v>
      </c>
      <c r="E126" s="34">
        <v>43830</v>
      </c>
      <c r="F126" s="11" t="s">
        <v>171</v>
      </c>
      <c r="G126" s="34">
        <v>43800</v>
      </c>
      <c r="H126" s="15">
        <f t="shared" si="2"/>
        <v>12</v>
      </c>
      <c r="I126" s="15">
        <f t="shared" si="3"/>
        <v>2019</v>
      </c>
      <c r="J126" s="34">
        <v>43853</v>
      </c>
      <c r="K126" s="12" t="s">
        <v>42</v>
      </c>
      <c r="L126" s="35">
        <v>91</v>
      </c>
      <c r="M126" s="35">
        <v>0</v>
      </c>
    </row>
    <row r="127" spans="2:13" ht="18" customHeight="1" x14ac:dyDescent="0.25">
      <c r="B127" s="10">
        <v>123</v>
      </c>
      <c r="C127" s="11" t="s">
        <v>27</v>
      </c>
      <c r="D127" s="34">
        <v>43466</v>
      </c>
      <c r="E127" s="34">
        <v>43830</v>
      </c>
      <c r="F127" s="11" t="s">
        <v>172</v>
      </c>
      <c r="G127" s="34">
        <v>43802</v>
      </c>
      <c r="H127" s="15">
        <f t="shared" si="2"/>
        <v>12</v>
      </c>
      <c r="I127" s="15">
        <f t="shared" si="3"/>
        <v>2019</v>
      </c>
      <c r="J127" s="34">
        <v>43895</v>
      </c>
      <c r="K127" s="12" t="s">
        <v>42</v>
      </c>
      <c r="L127" s="35">
        <v>537</v>
      </c>
      <c r="M127" s="35">
        <v>0</v>
      </c>
    </row>
    <row r="128" spans="2:13" ht="18" customHeight="1" x14ac:dyDescent="0.25">
      <c r="B128" s="10">
        <v>124</v>
      </c>
      <c r="C128" s="11" t="s">
        <v>27</v>
      </c>
      <c r="D128" s="34">
        <v>43466</v>
      </c>
      <c r="E128" s="34">
        <v>43830</v>
      </c>
      <c r="F128" s="11" t="s">
        <v>173</v>
      </c>
      <c r="G128" s="34">
        <v>43805</v>
      </c>
      <c r="H128" s="15">
        <f t="shared" si="2"/>
        <v>12</v>
      </c>
      <c r="I128" s="15">
        <f t="shared" si="3"/>
        <v>2019</v>
      </c>
      <c r="J128" s="34">
        <v>43805</v>
      </c>
      <c r="K128" s="12" t="s">
        <v>42</v>
      </c>
      <c r="L128" s="35">
        <v>1099</v>
      </c>
      <c r="M128" s="35">
        <v>0</v>
      </c>
    </row>
    <row r="129" spans="2:13" ht="18" customHeight="1" x14ac:dyDescent="0.25">
      <c r="B129" s="10">
        <v>125</v>
      </c>
      <c r="C129" s="11" t="s">
        <v>27</v>
      </c>
      <c r="D129" s="34">
        <v>43466</v>
      </c>
      <c r="E129" s="34">
        <v>43830</v>
      </c>
      <c r="F129" s="11" t="s">
        <v>174</v>
      </c>
      <c r="G129" s="34">
        <v>43808</v>
      </c>
      <c r="H129" s="15">
        <f t="shared" si="2"/>
        <v>12</v>
      </c>
      <c r="I129" s="15">
        <f t="shared" si="3"/>
        <v>2019</v>
      </c>
      <c r="J129" s="34">
        <v>43809</v>
      </c>
      <c r="K129" s="12" t="s">
        <v>45</v>
      </c>
      <c r="L129" s="35">
        <v>209</v>
      </c>
      <c r="M129" s="35">
        <v>0</v>
      </c>
    </row>
    <row r="130" spans="2:13" ht="18" customHeight="1" x14ac:dyDescent="0.25">
      <c r="B130" s="10">
        <v>126</v>
      </c>
      <c r="C130" s="11" t="s">
        <v>27</v>
      </c>
      <c r="D130" s="34">
        <v>43466</v>
      </c>
      <c r="E130" s="34">
        <v>43830</v>
      </c>
      <c r="F130" s="11" t="s">
        <v>175</v>
      </c>
      <c r="G130" s="34">
        <v>43810</v>
      </c>
      <c r="H130" s="15">
        <f t="shared" si="2"/>
        <v>12</v>
      </c>
      <c r="I130" s="15">
        <f t="shared" si="3"/>
        <v>2019</v>
      </c>
      <c r="J130" s="34">
        <v>44210</v>
      </c>
      <c r="K130" s="12" t="s">
        <v>42</v>
      </c>
      <c r="L130" s="35">
        <v>4778</v>
      </c>
      <c r="M130" s="35">
        <v>0</v>
      </c>
    </row>
    <row r="131" spans="2:13" ht="18" customHeight="1" x14ac:dyDescent="0.25">
      <c r="B131" s="10">
        <v>127</v>
      </c>
      <c r="C131" s="11" t="s">
        <v>30</v>
      </c>
      <c r="D131" s="34">
        <v>43831</v>
      </c>
      <c r="E131" s="34">
        <v>43831</v>
      </c>
      <c r="F131" s="11" t="s">
        <v>176</v>
      </c>
      <c r="G131" s="34">
        <v>43831</v>
      </c>
      <c r="H131" s="15">
        <f t="shared" si="2"/>
        <v>1</v>
      </c>
      <c r="I131" s="15">
        <f t="shared" si="3"/>
        <v>2020</v>
      </c>
      <c r="J131" s="34">
        <v>43839</v>
      </c>
      <c r="K131" s="12" t="s">
        <v>42</v>
      </c>
      <c r="L131" s="35">
        <v>1356</v>
      </c>
      <c r="M131" s="35">
        <v>0</v>
      </c>
    </row>
    <row r="132" spans="2:13" ht="18" customHeight="1" x14ac:dyDescent="0.25">
      <c r="B132" s="10">
        <v>128</v>
      </c>
      <c r="C132" s="11" t="s">
        <v>30</v>
      </c>
      <c r="D132" s="34">
        <v>43831</v>
      </c>
      <c r="E132" s="34">
        <v>43831</v>
      </c>
      <c r="F132" s="11" t="s">
        <v>177</v>
      </c>
      <c r="G132" s="34">
        <v>43832</v>
      </c>
      <c r="H132" s="15">
        <f t="shared" si="2"/>
        <v>1</v>
      </c>
      <c r="I132" s="15">
        <f t="shared" si="3"/>
        <v>2020</v>
      </c>
      <c r="J132" s="34">
        <v>43840</v>
      </c>
      <c r="K132" s="12" t="s">
        <v>42</v>
      </c>
      <c r="L132" s="35">
        <v>492</v>
      </c>
      <c r="M132" s="35">
        <v>0</v>
      </c>
    </row>
    <row r="133" spans="2:13" ht="18" customHeight="1" x14ac:dyDescent="0.25">
      <c r="B133" s="10">
        <v>129</v>
      </c>
      <c r="C133" s="11" t="s">
        <v>30</v>
      </c>
      <c r="D133" s="34">
        <v>43831</v>
      </c>
      <c r="E133" s="34">
        <v>44196</v>
      </c>
      <c r="F133" s="11" t="s">
        <v>178</v>
      </c>
      <c r="G133" s="34">
        <v>43832</v>
      </c>
      <c r="H133" s="15">
        <f t="shared" si="2"/>
        <v>1</v>
      </c>
      <c r="I133" s="15">
        <f t="shared" si="3"/>
        <v>2020</v>
      </c>
      <c r="J133" s="34">
        <v>43902</v>
      </c>
      <c r="K133" s="12" t="s">
        <v>42</v>
      </c>
      <c r="L133" s="35">
        <v>253</v>
      </c>
      <c r="M133" s="35">
        <v>0</v>
      </c>
    </row>
    <row r="134" spans="2:13" ht="18" customHeight="1" x14ac:dyDescent="0.25">
      <c r="B134" s="10">
        <v>130</v>
      </c>
      <c r="C134" s="11" t="s">
        <v>30</v>
      </c>
      <c r="D134" s="34">
        <v>43831</v>
      </c>
      <c r="E134" s="34">
        <v>43831</v>
      </c>
      <c r="F134" s="11" t="s">
        <v>179</v>
      </c>
      <c r="G134" s="34">
        <v>43837</v>
      </c>
      <c r="H134" s="15">
        <f t="shared" ref="H134:H197" si="4">MONTH(G134)</f>
        <v>1</v>
      </c>
      <c r="I134" s="15">
        <f t="shared" ref="I134:I197" si="5">YEAR(G134)</f>
        <v>2020</v>
      </c>
      <c r="J134" s="34">
        <v>43871</v>
      </c>
      <c r="K134" s="12" t="s">
        <v>42</v>
      </c>
      <c r="L134" s="35">
        <v>1561</v>
      </c>
      <c r="M134" s="35">
        <v>0</v>
      </c>
    </row>
    <row r="135" spans="2:13" ht="18" customHeight="1" x14ac:dyDescent="0.25">
      <c r="B135" s="10">
        <v>131</v>
      </c>
      <c r="C135" s="11" t="s">
        <v>30</v>
      </c>
      <c r="D135" s="34">
        <v>43831</v>
      </c>
      <c r="E135" s="34">
        <v>43831</v>
      </c>
      <c r="F135" s="11" t="s">
        <v>180</v>
      </c>
      <c r="G135" s="34">
        <v>43837</v>
      </c>
      <c r="H135" s="15">
        <f t="shared" si="4"/>
        <v>1</v>
      </c>
      <c r="I135" s="15">
        <f t="shared" si="5"/>
        <v>2020</v>
      </c>
      <c r="J135" s="34">
        <v>43903</v>
      </c>
      <c r="K135" s="12" t="s">
        <v>42</v>
      </c>
      <c r="L135" s="35">
        <v>631</v>
      </c>
      <c r="M135" s="35">
        <v>0</v>
      </c>
    </row>
    <row r="136" spans="2:13" ht="18" customHeight="1" x14ac:dyDescent="0.25">
      <c r="B136" s="10">
        <v>132</v>
      </c>
      <c r="C136" s="11" t="s">
        <v>30</v>
      </c>
      <c r="D136" s="34">
        <v>43831</v>
      </c>
      <c r="E136" s="34">
        <v>44196</v>
      </c>
      <c r="F136" s="11" t="s">
        <v>181</v>
      </c>
      <c r="G136" s="34">
        <v>43837</v>
      </c>
      <c r="H136" s="15">
        <f t="shared" si="4"/>
        <v>1</v>
      </c>
      <c r="I136" s="15">
        <f t="shared" si="5"/>
        <v>2020</v>
      </c>
      <c r="J136" s="34">
        <v>44235</v>
      </c>
      <c r="K136" s="12" t="s">
        <v>42</v>
      </c>
      <c r="L136" s="35">
        <v>1007</v>
      </c>
      <c r="M136" s="35">
        <v>0</v>
      </c>
    </row>
    <row r="137" spans="2:13" ht="18" customHeight="1" x14ac:dyDescent="0.25">
      <c r="B137" s="10">
        <v>133</v>
      </c>
      <c r="C137" s="11" t="s">
        <v>31</v>
      </c>
      <c r="D137" s="34">
        <v>43831</v>
      </c>
      <c r="E137" s="34">
        <v>44196</v>
      </c>
      <c r="F137" s="11" t="s">
        <v>182</v>
      </c>
      <c r="G137" s="34">
        <v>43839</v>
      </c>
      <c r="H137" s="15">
        <f t="shared" si="4"/>
        <v>1</v>
      </c>
      <c r="I137" s="15">
        <f t="shared" si="5"/>
        <v>2020</v>
      </c>
      <c r="J137" s="34">
        <v>43895</v>
      </c>
      <c r="K137" s="12" t="s">
        <v>42</v>
      </c>
      <c r="L137" s="35">
        <v>0</v>
      </c>
      <c r="M137" s="35">
        <v>0</v>
      </c>
    </row>
    <row r="138" spans="2:13" ht="18" customHeight="1" x14ac:dyDescent="0.25">
      <c r="B138" s="10">
        <v>134</v>
      </c>
      <c r="C138" s="11" t="s">
        <v>30</v>
      </c>
      <c r="D138" s="34">
        <v>43831</v>
      </c>
      <c r="E138" s="34">
        <v>43831</v>
      </c>
      <c r="F138" s="11" t="s">
        <v>183</v>
      </c>
      <c r="G138" s="34">
        <v>43850</v>
      </c>
      <c r="H138" s="15">
        <f t="shared" si="4"/>
        <v>1</v>
      </c>
      <c r="I138" s="15">
        <f t="shared" si="5"/>
        <v>2020</v>
      </c>
      <c r="J138" s="34">
        <v>43860</v>
      </c>
      <c r="K138" s="12" t="s">
        <v>42</v>
      </c>
      <c r="L138" s="35">
        <v>150</v>
      </c>
      <c r="M138" s="35">
        <v>0</v>
      </c>
    </row>
    <row r="139" spans="2:13" ht="18" customHeight="1" x14ac:dyDescent="0.25">
      <c r="B139" s="10">
        <v>135</v>
      </c>
      <c r="C139" s="11" t="s">
        <v>30</v>
      </c>
      <c r="D139" s="34">
        <v>43831</v>
      </c>
      <c r="E139" s="34">
        <v>44196</v>
      </c>
      <c r="F139" s="11" t="s">
        <v>184</v>
      </c>
      <c r="G139" s="34">
        <v>43864</v>
      </c>
      <c r="H139" s="15">
        <f t="shared" si="4"/>
        <v>2</v>
      </c>
      <c r="I139" s="15">
        <f t="shared" si="5"/>
        <v>2020</v>
      </c>
      <c r="J139" s="34">
        <v>43902</v>
      </c>
      <c r="K139" s="12" t="s">
        <v>42</v>
      </c>
      <c r="L139" s="35">
        <v>215</v>
      </c>
      <c r="M139" s="35">
        <v>0</v>
      </c>
    </row>
    <row r="140" spans="2:13" ht="18" customHeight="1" x14ac:dyDescent="0.25">
      <c r="B140" s="10">
        <v>136</v>
      </c>
      <c r="C140" s="11" t="s">
        <v>30</v>
      </c>
      <c r="D140" s="34">
        <v>43831</v>
      </c>
      <c r="E140" s="34">
        <v>44196</v>
      </c>
      <c r="F140" s="11" t="s">
        <v>185</v>
      </c>
      <c r="G140" s="34">
        <v>43866</v>
      </c>
      <c r="H140" s="15">
        <f t="shared" si="4"/>
        <v>2</v>
      </c>
      <c r="I140" s="15">
        <f t="shared" si="5"/>
        <v>2020</v>
      </c>
      <c r="J140" s="34">
        <v>43902</v>
      </c>
      <c r="K140" s="12" t="s">
        <v>42</v>
      </c>
      <c r="L140" s="35">
        <v>429</v>
      </c>
      <c r="M140" s="35">
        <v>0</v>
      </c>
    </row>
    <row r="141" spans="2:13" ht="18" customHeight="1" x14ac:dyDescent="0.25">
      <c r="B141" s="10">
        <v>137</v>
      </c>
      <c r="C141" s="11" t="s">
        <v>30</v>
      </c>
      <c r="D141" s="34">
        <v>43831</v>
      </c>
      <c r="E141" s="34">
        <v>44196</v>
      </c>
      <c r="F141" s="11" t="s">
        <v>186</v>
      </c>
      <c r="G141" s="34">
        <v>43870</v>
      </c>
      <c r="H141" s="15">
        <f t="shared" si="4"/>
        <v>2</v>
      </c>
      <c r="I141" s="15">
        <f t="shared" si="5"/>
        <v>2020</v>
      </c>
      <c r="J141" s="34">
        <v>43888</v>
      </c>
      <c r="K141" s="12" t="s">
        <v>42</v>
      </c>
      <c r="L141" s="35">
        <v>320</v>
      </c>
      <c r="M141" s="35">
        <v>0</v>
      </c>
    </row>
    <row r="142" spans="2:13" ht="18" customHeight="1" x14ac:dyDescent="0.25">
      <c r="B142" s="10">
        <v>138</v>
      </c>
      <c r="C142" s="11" t="s">
        <v>30</v>
      </c>
      <c r="D142" s="34">
        <v>43831</v>
      </c>
      <c r="E142" s="34">
        <v>44196</v>
      </c>
      <c r="F142" s="11" t="s">
        <v>187</v>
      </c>
      <c r="G142" s="34">
        <v>43871</v>
      </c>
      <c r="H142" s="15">
        <f t="shared" si="4"/>
        <v>2</v>
      </c>
      <c r="I142" s="15">
        <f t="shared" si="5"/>
        <v>2020</v>
      </c>
      <c r="J142" s="34">
        <v>43902</v>
      </c>
      <c r="K142" s="12" t="s">
        <v>42</v>
      </c>
      <c r="L142" s="35">
        <v>152</v>
      </c>
      <c r="M142" s="35">
        <v>0</v>
      </c>
    </row>
    <row r="143" spans="2:13" ht="18" customHeight="1" x14ac:dyDescent="0.25">
      <c r="B143" s="10">
        <v>139</v>
      </c>
      <c r="C143" s="11" t="s">
        <v>30</v>
      </c>
      <c r="D143" s="34">
        <v>43831</v>
      </c>
      <c r="E143" s="34">
        <v>44196</v>
      </c>
      <c r="F143" s="11" t="s">
        <v>188</v>
      </c>
      <c r="G143" s="34">
        <v>43878</v>
      </c>
      <c r="H143" s="15">
        <f t="shared" si="4"/>
        <v>2</v>
      </c>
      <c r="I143" s="15">
        <f t="shared" si="5"/>
        <v>2020</v>
      </c>
      <c r="J143" s="34">
        <v>43902</v>
      </c>
      <c r="K143" s="12" t="s">
        <v>42</v>
      </c>
      <c r="L143" s="35">
        <v>760</v>
      </c>
      <c r="M143" s="35">
        <v>0</v>
      </c>
    </row>
    <row r="144" spans="2:13" ht="18" customHeight="1" x14ac:dyDescent="0.25">
      <c r="B144" s="10">
        <v>140</v>
      </c>
      <c r="C144" s="11" t="s">
        <v>30</v>
      </c>
      <c r="D144" s="34">
        <v>43831</v>
      </c>
      <c r="E144" s="34">
        <v>44196</v>
      </c>
      <c r="F144" s="11" t="s">
        <v>189</v>
      </c>
      <c r="G144" s="34">
        <v>43879</v>
      </c>
      <c r="H144" s="15">
        <f t="shared" si="4"/>
        <v>2</v>
      </c>
      <c r="I144" s="15">
        <f t="shared" si="5"/>
        <v>2020</v>
      </c>
      <c r="J144" s="34">
        <v>43902</v>
      </c>
      <c r="K144" s="12" t="s">
        <v>42</v>
      </c>
      <c r="L144" s="35">
        <v>146</v>
      </c>
      <c r="M144" s="35">
        <v>0</v>
      </c>
    </row>
    <row r="145" spans="2:13" ht="18" customHeight="1" x14ac:dyDescent="0.25">
      <c r="B145" s="10">
        <v>141</v>
      </c>
      <c r="C145" s="11" t="s">
        <v>30</v>
      </c>
      <c r="D145" s="34">
        <v>43831</v>
      </c>
      <c r="E145" s="34">
        <v>44196</v>
      </c>
      <c r="F145" s="11" t="s">
        <v>190</v>
      </c>
      <c r="G145" s="34">
        <v>43879</v>
      </c>
      <c r="H145" s="15">
        <f t="shared" si="4"/>
        <v>2</v>
      </c>
      <c r="I145" s="15">
        <f t="shared" si="5"/>
        <v>2020</v>
      </c>
      <c r="J145" s="34">
        <v>43902</v>
      </c>
      <c r="K145" s="12" t="s">
        <v>42</v>
      </c>
      <c r="L145" s="35">
        <v>146</v>
      </c>
      <c r="M145" s="35">
        <v>0</v>
      </c>
    </row>
    <row r="146" spans="2:13" ht="18" customHeight="1" x14ac:dyDescent="0.25">
      <c r="B146" s="10">
        <v>142</v>
      </c>
      <c r="C146" s="11" t="s">
        <v>31</v>
      </c>
      <c r="D146" s="34">
        <v>43831</v>
      </c>
      <c r="E146" s="34">
        <v>44196</v>
      </c>
      <c r="F146" s="11" t="s">
        <v>191</v>
      </c>
      <c r="G146" s="34">
        <v>43879</v>
      </c>
      <c r="H146" s="15">
        <f t="shared" si="4"/>
        <v>2</v>
      </c>
      <c r="I146" s="15">
        <f t="shared" si="5"/>
        <v>2020</v>
      </c>
      <c r="J146" s="34">
        <v>43881</v>
      </c>
      <c r="K146" s="12" t="s">
        <v>42</v>
      </c>
      <c r="L146" s="35">
        <v>861</v>
      </c>
      <c r="M146" s="35">
        <v>0</v>
      </c>
    </row>
    <row r="147" spans="2:13" ht="18" customHeight="1" x14ac:dyDescent="0.25">
      <c r="B147" s="10">
        <v>143</v>
      </c>
      <c r="C147" s="11" t="s">
        <v>30</v>
      </c>
      <c r="D147" s="34">
        <v>43831</v>
      </c>
      <c r="E147" s="34">
        <v>44196</v>
      </c>
      <c r="F147" s="11" t="s">
        <v>192</v>
      </c>
      <c r="G147" s="34">
        <v>43881</v>
      </c>
      <c r="H147" s="15">
        <f t="shared" si="4"/>
        <v>2</v>
      </c>
      <c r="I147" s="15">
        <f t="shared" si="5"/>
        <v>2020</v>
      </c>
      <c r="J147" s="34">
        <v>43902</v>
      </c>
      <c r="K147" s="12" t="s">
        <v>42</v>
      </c>
      <c r="L147" s="35">
        <v>450</v>
      </c>
      <c r="M147" s="35">
        <v>0</v>
      </c>
    </row>
    <row r="148" spans="2:13" ht="18" customHeight="1" x14ac:dyDescent="0.25">
      <c r="B148" s="10">
        <v>144</v>
      </c>
      <c r="C148" s="11" t="s">
        <v>30</v>
      </c>
      <c r="D148" s="34">
        <v>43831</v>
      </c>
      <c r="E148" s="34">
        <v>44196</v>
      </c>
      <c r="F148" s="11" t="s">
        <v>193</v>
      </c>
      <c r="G148" s="34">
        <v>43882</v>
      </c>
      <c r="H148" s="15">
        <f t="shared" si="4"/>
        <v>2</v>
      </c>
      <c r="I148" s="15">
        <f t="shared" si="5"/>
        <v>2020</v>
      </c>
      <c r="J148" s="34">
        <v>43886</v>
      </c>
      <c r="K148" s="12" t="s">
        <v>42</v>
      </c>
      <c r="L148" s="35">
        <v>337</v>
      </c>
      <c r="M148" s="35">
        <v>0</v>
      </c>
    </row>
    <row r="149" spans="2:13" ht="18" customHeight="1" x14ac:dyDescent="0.25">
      <c r="B149" s="10">
        <v>145</v>
      </c>
      <c r="C149" s="11" t="s">
        <v>30</v>
      </c>
      <c r="D149" s="34">
        <v>43831</v>
      </c>
      <c r="E149" s="34">
        <v>44196</v>
      </c>
      <c r="F149" s="11" t="s">
        <v>194</v>
      </c>
      <c r="G149" s="34">
        <v>43882</v>
      </c>
      <c r="H149" s="15">
        <f t="shared" si="4"/>
        <v>2</v>
      </c>
      <c r="I149" s="15">
        <f t="shared" si="5"/>
        <v>2020</v>
      </c>
      <c r="J149" s="34">
        <v>43902</v>
      </c>
      <c r="K149" s="12" t="s">
        <v>42</v>
      </c>
      <c r="L149" s="35">
        <v>146</v>
      </c>
      <c r="M149" s="35">
        <v>0</v>
      </c>
    </row>
    <row r="150" spans="2:13" ht="18" customHeight="1" x14ac:dyDescent="0.25">
      <c r="B150" s="10">
        <v>146</v>
      </c>
      <c r="C150" s="11" t="s">
        <v>30</v>
      </c>
      <c r="D150" s="34">
        <v>43831</v>
      </c>
      <c r="E150" s="34">
        <v>44196</v>
      </c>
      <c r="F150" s="11" t="s">
        <v>195</v>
      </c>
      <c r="G150" s="34">
        <v>43882</v>
      </c>
      <c r="H150" s="15">
        <f t="shared" si="4"/>
        <v>2</v>
      </c>
      <c r="I150" s="15">
        <f t="shared" si="5"/>
        <v>2020</v>
      </c>
      <c r="J150" s="34">
        <v>43896</v>
      </c>
      <c r="K150" s="12" t="s">
        <v>42</v>
      </c>
      <c r="L150" s="35">
        <v>58</v>
      </c>
      <c r="M150" s="35">
        <v>0</v>
      </c>
    </row>
    <row r="151" spans="2:13" ht="18" customHeight="1" x14ac:dyDescent="0.25">
      <c r="B151" s="10">
        <v>147</v>
      </c>
      <c r="C151" s="11" t="s">
        <v>30</v>
      </c>
      <c r="D151" s="34">
        <v>43831</v>
      </c>
      <c r="E151" s="34">
        <v>44196</v>
      </c>
      <c r="F151" s="11" t="s">
        <v>196</v>
      </c>
      <c r="G151" s="34">
        <v>43883</v>
      </c>
      <c r="H151" s="15">
        <f t="shared" si="4"/>
        <v>2</v>
      </c>
      <c r="I151" s="15">
        <f t="shared" si="5"/>
        <v>2020</v>
      </c>
      <c r="J151" s="34">
        <v>44210</v>
      </c>
      <c r="K151" s="12" t="s">
        <v>42</v>
      </c>
      <c r="L151" s="35">
        <v>13539</v>
      </c>
      <c r="M151" s="35">
        <v>0</v>
      </c>
    </row>
    <row r="152" spans="2:13" ht="18" customHeight="1" x14ac:dyDescent="0.25">
      <c r="B152" s="10">
        <v>148</v>
      </c>
      <c r="C152" s="11" t="s">
        <v>31</v>
      </c>
      <c r="D152" s="34">
        <v>43831</v>
      </c>
      <c r="E152" s="34">
        <v>44196</v>
      </c>
      <c r="F152" s="11" t="s">
        <v>197</v>
      </c>
      <c r="G152" s="34">
        <v>43883</v>
      </c>
      <c r="H152" s="15">
        <f t="shared" si="4"/>
        <v>2</v>
      </c>
      <c r="I152" s="15">
        <f t="shared" si="5"/>
        <v>2020</v>
      </c>
      <c r="J152" s="34">
        <v>43885</v>
      </c>
      <c r="K152" s="12" t="s">
        <v>42</v>
      </c>
      <c r="L152" s="35">
        <v>146</v>
      </c>
      <c r="M152" s="35">
        <v>0</v>
      </c>
    </row>
    <row r="153" spans="2:13" ht="18" customHeight="1" x14ac:dyDescent="0.25">
      <c r="B153" s="10">
        <v>149</v>
      </c>
      <c r="C153" s="11" t="s">
        <v>30</v>
      </c>
      <c r="D153" s="34">
        <v>43831</v>
      </c>
      <c r="E153" s="34">
        <v>44196</v>
      </c>
      <c r="F153" s="11" t="s">
        <v>198</v>
      </c>
      <c r="G153" s="34">
        <v>43884</v>
      </c>
      <c r="H153" s="15">
        <f t="shared" si="4"/>
        <v>2</v>
      </c>
      <c r="I153" s="15">
        <f t="shared" si="5"/>
        <v>2020</v>
      </c>
      <c r="J153" s="34">
        <v>43885</v>
      </c>
      <c r="K153" s="12" t="s">
        <v>42</v>
      </c>
      <c r="L153" s="35">
        <v>955</v>
      </c>
      <c r="M153" s="35">
        <v>0</v>
      </c>
    </row>
    <row r="154" spans="2:13" ht="18" customHeight="1" x14ac:dyDescent="0.25">
      <c r="B154" s="10">
        <v>150</v>
      </c>
      <c r="C154" s="11" t="s">
        <v>30</v>
      </c>
      <c r="D154" s="34">
        <v>43831</v>
      </c>
      <c r="E154" s="34">
        <v>44196</v>
      </c>
      <c r="F154" s="11" t="s">
        <v>199</v>
      </c>
      <c r="G154" s="34">
        <v>43885</v>
      </c>
      <c r="H154" s="15">
        <f t="shared" si="4"/>
        <v>2</v>
      </c>
      <c r="I154" s="15">
        <f t="shared" si="5"/>
        <v>2020</v>
      </c>
      <c r="J154" s="34">
        <v>43886</v>
      </c>
      <c r="K154" s="12" t="s">
        <v>42</v>
      </c>
      <c r="L154" s="35">
        <v>5519</v>
      </c>
      <c r="M154" s="35">
        <v>0</v>
      </c>
    </row>
    <row r="155" spans="2:13" ht="18" customHeight="1" x14ac:dyDescent="0.25">
      <c r="B155" s="10">
        <v>151</v>
      </c>
      <c r="C155" s="11" t="s">
        <v>30</v>
      </c>
      <c r="D155" s="34">
        <v>43831</v>
      </c>
      <c r="E155" s="34">
        <v>44196</v>
      </c>
      <c r="F155" s="11" t="s">
        <v>200</v>
      </c>
      <c r="G155" s="34">
        <v>43886</v>
      </c>
      <c r="H155" s="15">
        <f t="shared" si="4"/>
        <v>2</v>
      </c>
      <c r="I155" s="15">
        <f t="shared" si="5"/>
        <v>2020</v>
      </c>
      <c r="J155" s="34">
        <v>43886</v>
      </c>
      <c r="K155" s="12" t="s">
        <v>42</v>
      </c>
      <c r="L155" s="35">
        <v>419</v>
      </c>
      <c r="M155" s="35">
        <v>0</v>
      </c>
    </row>
    <row r="156" spans="2:13" ht="18" customHeight="1" x14ac:dyDescent="0.25">
      <c r="B156" s="10">
        <v>152</v>
      </c>
      <c r="C156" s="11" t="s">
        <v>31</v>
      </c>
      <c r="D156" s="34">
        <v>43831</v>
      </c>
      <c r="E156" s="34">
        <v>44196</v>
      </c>
      <c r="F156" s="11" t="s">
        <v>201</v>
      </c>
      <c r="G156" s="34">
        <v>43887</v>
      </c>
      <c r="H156" s="15">
        <f t="shared" si="4"/>
        <v>2</v>
      </c>
      <c r="I156" s="15">
        <f t="shared" si="5"/>
        <v>2020</v>
      </c>
      <c r="J156" s="34">
        <v>43887</v>
      </c>
      <c r="K156" s="12" t="s">
        <v>42</v>
      </c>
      <c r="L156" s="35">
        <v>157</v>
      </c>
      <c r="M156" s="35">
        <v>0</v>
      </c>
    </row>
    <row r="157" spans="2:13" ht="18" customHeight="1" x14ac:dyDescent="0.25">
      <c r="B157" s="10">
        <v>153</v>
      </c>
      <c r="C157" s="11" t="s">
        <v>31</v>
      </c>
      <c r="D157" s="34">
        <v>43831</v>
      </c>
      <c r="E157" s="34">
        <v>44196</v>
      </c>
      <c r="F157" s="11" t="s">
        <v>202</v>
      </c>
      <c r="G157" s="34">
        <v>43888</v>
      </c>
      <c r="H157" s="15">
        <f t="shared" si="4"/>
        <v>2</v>
      </c>
      <c r="I157" s="15">
        <f t="shared" si="5"/>
        <v>2020</v>
      </c>
      <c r="J157" s="34">
        <v>43889</v>
      </c>
      <c r="K157" s="12" t="s">
        <v>42</v>
      </c>
      <c r="L157" s="35">
        <v>266</v>
      </c>
      <c r="M157" s="35">
        <v>0</v>
      </c>
    </row>
    <row r="158" spans="2:13" ht="18" customHeight="1" x14ac:dyDescent="0.25">
      <c r="B158" s="10">
        <v>154</v>
      </c>
      <c r="C158" s="11" t="s">
        <v>31</v>
      </c>
      <c r="D158" s="34">
        <v>43831</v>
      </c>
      <c r="E158" s="34">
        <v>44196</v>
      </c>
      <c r="F158" s="11" t="s">
        <v>203</v>
      </c>
      <c r="G158" s="34">
        <v>43890</v>
      </c>
      <c r="H158" s="15">
        <f t="shared" si="4"/>
        <v>2</v>
      </c>
      <c r="I158" s="15">
        <f t="shared" si="5"/>
        <v>2020</v>
      </c>
      <c r="J158" s="34">
        <v>43894</v>
      </c>
      <c r="K158" s="12" t="s">
        <v>42</v>
      </c>
      <c r="L158" s="35">
        <v>1062</v>
      </c>
      <c r="M158" s="35">
        <v>0</v>
      </c>
    </row>
    <row r="159" spans="2:13" ht="18" customHeight="1" x14ac:dyDescent="0.25">
      <c r="B159" s="10">
        <v>155</v>
      </c>
      <c r="C159" s="11" t="s">
        <v>31</v>
      </c>
      <c r="D159" s="34">
        <v>43831</v>
      </c>
      <c r="E159" s="34">
        <v>44196</v>
      </c>
      <c r="F159" s="11" t="s">
        <v>204</v>
      </c>
      <c r="G159" s="34">
        <v>43890</v>
      </c>
      <c r="H159" s="15">
        <f t="shared" si="4"/>
        <v>2</v>
      </c>
      <c r="I159" s="15">
        <f t="shared" si="5"/>
        <v>2020</v>
      </c>
      <c r="J159" s="34">
        <v>43894</v>
      </c>
      <c r="K159" s="12" t="s">
        <v>42</v>
      </c>
      <c r="L159" s="35">
        <v>316</v>
      </c>
      <c r="M159" s="35">
        <v>0</v>
      </c>
    </row>
    <row r="160" spans="2:13" ht="18" customHeight="1" x14ac:dyDescent="0.25">
      <c r="B160" s="10">
        <v>156</v>
      </c>
      <c r="C160" s="11" t="s">
        <v>31</v>
      </c>
      <c r="D160" s="34">
        <v>43831</v>
      </c>
      <c r="E160" s="34">
        <v>44196</v>
      </c>
      <c r="F160" s="11" t="s">
        <v>205</v>
      </c>
      <c r="G160" s="34">
        <v>43890</v>
      </c>
      <c r="H160" s="15">
        <f t="shared" si="4"/>
        <v>2</v>
      </c>
      <c r="I160" s="15">
        <f t="shared" si="5"/>
        <v>2020</v>
      </c>
      <c r="J160" s="34">
        <v>43894</v>
      </c>
      <c r="K160" s="12" t="s">
        <v>42</v>
      </c>
      <c r="L160" s="35">
        <v>1680</v>
      </c>
      <c r="M160" s="35">
        <v>0</v>
      </c>
    </row>
    <row r="161" spans="2:13" ht="18" customHeight="1" x14ac:dyDescent="0.25">
      <c r="B161" s="10">
        <v>157</v>
      </c>
      <c r="C161" s="11" t="s">
        <v>31</v>
      </c>
      <c r="D161" s="34">
        <v>43831</v>
      </c>
      <c r="E161" s="34">
        <v>44196</v>
      </c>
      <c r="F161" s="11" t="s">
        <v>206</v>
      </c>
      <c r="G161" s="34">
        <v>43891</v>
      </c>
      <c r="H161" s="15">
        <f t="shared" si="4"/>
        <v>3</v>
      </c>
      <c r="I161" s="15">
        <f t="shared" si="5"/>
        <v>2020</v>
      </c>
      <c r="J161" s="34">
        <v>43894</v>
      </c>
      <c r="K161" s="12" t="s">
        <v>42</v>
      </c>
      <c r="L161" s="35">
        <v>657</v>
      </c>
      <c r="M161" s="35">
        <v>0</v>
      </c>
    </row>
    <row r="162" spans="2:13" ht="18" customHeight="1" x14ac:dyDescent="0.25">
      <c r="B162" s="10">
        <v>158</v>
      </c>
      <c r="C162" s="11" t="s">
        <v>30</v>
      </c>
      <c r="D162" s="34">
        <v>43831</v>
      </c>
      <c r="E162" s="34">
        <v>44196</v>
      </c>
      <c r="F162" s="11" t="s">
        <v>207</v>
      </c>
      <c r="G162" s="34">
        <v>43899</v>
      </c>
      <c r="H162" s="15">
        <f t="shared" si="4"/>
        <v>3</v>
      </c>
      <c r="I162" s="15">
        <f t="shared" si="5"/>
        <v>2020</v>
      </c>
      <c r="J162" s="34">
        <v>43903</v>
      </c>
      <c r="K162" s="12" t="s">
        <v>42</v>
      </c>
      <c r="L162" s="35">
        <v>274</v>
      </c>
      <c r="M162" s="35">
        <v>0</v>
      </c>
    </row>
    <row r="163" spans="2:13" ht="18" customHeight="1" x14ac:dyDescent="0.25">
      <c r="B163" s="10">
        <v>159</v>
      </c>
      <c r="C163" s="11" t="s">
        <v>30</v>
      </c>
      <c r="D163" s="34">
        <v>43831</v>
      </c>
      <c r="E163" s="34">
        <v>44196</v>
      </c>
      <c r="F163" s="11" t="s">
        <v>208</v>
      </c>
      <c r="G163" s="34">
        <v>43900</v>
      </c>
      <c r="H163" s="15">
        <f t="shared" si="4"/>
        <v>3</v>
      </c>
      <c r="I163" s="15">
        <f t="shared" si="5"/>
        <v>2020</v>
      </c>
      <c r="J163" s="34">
        <v>43901</v>
      </c>
      <c r="K163" s="12" t="s">
        <v>42</v>
      </c>
      <c r="L163" s="35">
        <v>2843</v>
      </c>
      <c r="M163" s="35">
        <v>0</v>
      </c>
    </row>
    <row r="164" spans="2:13" ht="18" customHeight="1" x14ac:dyDescent="0.25">
      <c r="B164" s="10">
        <v>160</v>
      </c>
      <c r="C164" s="11" t="s">
        <v>30</v>
      </c>
      <c r="D164" s="34">
        <v>43831</v>
      </c>
      <c r="E164" s="34">
        <v>44196</v>
      </c>
      <c r="F164" s="11" t="s">
        <v>209</v>
      </c>
      <c r="G164" s="34">
        <v>43902</v>
      </c>
      <c r="H164" s="15">
        <f t="shared" si="4"/>
        <v>3</v>
      </c>
      <c r="I164" s="15">
        <f t="shared" si="5"/>
        <v>2020</v>
      </c>
      <c r="J164" s="34">
        <v>43903</v>
      </c>
      <c r="K164" s="12" t="s">
        <v>42</v>
      </c>
      <c r="L164" s="35">
        <v>3936</v>
      </c>
      <c r="M164" s="35">
        <v>0</v>
      </c>
    </row>
    <row r="165" spans="2:13" ht="18" customHeight="1" x14ac:dyDescent="0.25">
      <c r="B165" s="10">
        <v>161</v>
      </c>
      <c r="C165" s="11" t="s">
        <v>30</v>
      </c>
      <c r="D165" s="34">
        <v>43831</v>
      </c>
      <c r="E165" s="34">
        <v>44196</v>
      </c>
      <c r="F165" s="11" t="s">
        <v>210</v>
      </c>
      <c r="G165" s="34">
        <v>43902</v>
      </c>
      <c r="H165" s="15">
        <f t="shared" si="4"/>
        <v>3</v>
      </c>
      <c r="I165" s="15">
        <f t="shared" si="5"/>
        <v>2020</v>
      </c>
      <c r="J165" s="34">
        <v>43907</v>
      </c>
      <c r="K165" s="12" t="s">
        <v>42</v>
      </c>
      <c r="L165" s="35">
        <v>2360</v>
      </c>
      <c r="M165" s="35">
        <v>0</v>
      </c>
    </row>
    <row r="166" spans="2:13" ht="18" customHeight="1" x14ac:dyDescent="0.25">
      <c r="B166" s="10">
        <v>162</v>
      </c>
      <c r="C166" s="11" t="s">
        <v>30</v>
      </c>
      <c r="D166" s="34">
        <v>43831</v>
      </c>
      <c r="E166" s="34">
        <v>44196</v>
      </c>
      <c r="F166" s="11" t="s">
        <v>211</v>
      </c>
      <c r="G166" s="34">
        <v>43902</v>
      </c>
      <c r="H166" s="15">
        <f t="shared" si="4"/>
        <v>3</v>
      </c>
      <c r="I166" s="15">
        <f t="shared" si="5"/>
        <v>2020</v>
      </c>
      <c r="J166" s="34">
        <v>43909</v>
      </c>
      <c r="K166" s="12" t="s">
        <v>42</v>
      </c>
      <c r="L166" s="35">
        <v>432</v>
      </c>
      <c r="M166" s="35">
        <v>0</v>
      </c>
    </row>
    <row r="167" spans="2:13" ht="18" customHeight="1" x14ac:dyDescent="0.25">
      <c r="B167" s="10">
        <v>163</v>
      </c>
      <c r="C167" s="11" t="s">
        <v>31</v>
      </c>
      <c r="D167" s="34">
        <v>43831</v>
      </c>
      <c r="E167" s="34">
        <v>44196</v>
      </c>
      <c r="F167" s="11" t="s">
        <v>212</v>
      </c>
      <c r="G167" s="34">
        <v>43907</v>
      </c>
      <c r="H167" s="15">
        <f t="shared" si="4"/>
        <v>3</v>
      </c>
      <c r="I167" s="15">
        <f t="shared" si="5"/>
        <v>2020</v>
      </c>
      <c r="J167" s="34">
        <v>43915</v>
      </c>
      <c r="K167" s="12" t="s">
        <v>42</v>
      </c>
      <c r="L167" s="35">
        <v>939</v>
      </c>
      <c r="M167" s="35">
        <v>0</v>
      </c>
    </row>
    <row r="168" spans="2:13" ht="18" customHeight="1" x14ac:dyDescent="0.25">
      <c r="B168" s="10">
        <v>164</v>
      </c>
      <c r="C168" s="11" t="s">
        <v>31</v>
      </c>
      <c r="D168" s="34">
        <v>43831</v>
      </c>
      <c r="E168" s="34">
        <v>44196</v>
      </c>
      <c r="F168" s="11" t="s">
        <v>213</v>
      </c>
      <c r="G168" s="34">
        <v>43908</v>
      </c>
      <c r="H168" s="15">
        <f t="shared" si="4"/>
        <v>3</v>
      </c>
      <c r="I168" s="15">
        <f t="shared" si="5"/>
        <v>2020</v>
      </c>
      <c r="J168" s="34">
        <v>43915</v>
      </c>
      <c r="K168" s="12" t="s">
        <v>42</v>
      </c>
      <c r="L168" s="35">
        <v>0</v>
      </c>
      <c r="M168" s="35">
        <v>0</v>
      </c>
    </row>
    <row r="169" spans="2:13" ht="18" customHeight="1" x14ac:dyDescent="0.25">
      <c r="B169" s="10">
        <v>165</v>
      </c>
      <c r="C169" s="11" t="s">
        <v>31</v>
      </c>
      <c r="D169" s="34">
        <v>43831</v>
      </c>
      <c r="E169" s="34">
        <v>44196</v>
      </c>
      <c r="F169" s="11" t="s">
        <v>214</v>
      </c>
      <c r="G169" s="34">
        <v>43920</v>
      </c>
      <c r="H169" s="15">
        <f t="shared" si="4"/>
        <v>3</v>
      </c>
      <c r="I169" s="15">
        <f t="shared" si="5"/>
        <v>2020</v>
      </c>
      <c r="J169" s="34">
        <v>43921</v>
      </c>
      <c r="K169" s="12" t="s">
        <v>42</v>
      </c>
      <c r="L169" s="35">
        <v>3237</v>
      </c>
      <c r="M169" s="35">
        <v>0</v>
      </c>
    </row>
    <row r="170" spans="2:13" ht="18" customHeight="1" x14ac:dyDescent="0.25">
      <c r="B170" s="10">
        <v>166</v>
      </c>
      <c r="C170" s="11" t="s">
        <v>30</v>
      </c>
      <c r="D170" s="34">
        <v>43831</v>
      </c>
      <c r="E170" s="34">
        <v>44196</v>
      </c>
      <c r="F170" s="11" t="s">
        <v>215</v>
      </c>
      <c r="G170" s="34">
        <v>43941</v>
      </c>
      <c r="H170" s="15">
        <f t="shared" si="4"/>
        <v>4</v>
      </c>
      <c r="I170" s="15">
        <f t="shared" si="5"/>
        <v>2020</v>
      </c>
      <c r="J170" s="34">
        <v>44109</v>
      </c>
      <c r="K170" s="12" t="s">
        <v>42</v>
      </c>
      <c r="L170" s="35">
        <v>526</v>
      </c>
      <c r="M170" s="35">
        <v>0</v>
      </c>
    </row>
    <row r="171" spans="2:13" ht="18" customHeight="1" x14ac:dyDescent="0.25">
      <c r="B171" s="10">
        <v>167</v>
      </c>
      <c r="C171" s="11" t="s">
        <v>31</v>
      </c>
      <c r="D171" s="34">
        <v>43831</v>
      </c>
      <c r="E171" s="34">
        <v>44196</v>
      </c>
      <c r="F171" s="11" t="s">
        <v>216</v>
      </c>
      <c r="G171" s="34">
        <v>43941</v>
      </c>
      <c r="H171" s="15">
        <f t="shared" si="4"/>
        <v>4</v>
      </c>
      <c r="I171" s="15">
        <f t="shared" si="5"/>
        <v>2020</v>
      </c>
      <c r="J171" s="34">
        <v>43944</v>
      </c>
      <c r="K171" s="12" t="s">
        <v>42</v>
      </c>
      <c r="L171" s="35">
        <v>990</v>
      </c>
      <c r="M171" s="35">
        <v>0</v>
      </c>
    </row>
    <row r="172" spans="2:13" ht="18" customHeight="1" x14ac:dyDescent="0.25">
      <c r="B172" s="10">
        <v>168</v>
      </c>
      <c r="C172" s="11" t="s">
        <v>30</v>
      </c>
      <c r="D172" s="34">
        <v>43831</v>
      </c>
      <c r="E172" s="34">
        <v>44196</v>
      </c>
      <c r="F172" s="11" t="s">
        <v>217</v>
      </c>
      <c r="G172" s="34">
        <v>43955</v>
      </c>
      <c r="H172" s="15">
        <f t="shared" si="4"/>
        <v>5</v>
      </c>
      <c r="I172" s="15">
        <f t="shared" si="5"/>
        <v>2020</v>
      </c>
      <c r="J172" s="34">
        <v>43956</v>
      </c>
      <c r="K172" s="12" t="s">
        <v>42</v>
      </c>
      <c r="L172" s="35">
        <v>3024</v>
      </c>
      <c r="M172" s="35">
        <v>0</v>
      </c>
    </row>
    <row r="173" spans="2:13" ht="18" customHeight="1" x14ac:dyDescent="0.25">
      <c r="B173" s="10">
        <v>169</v>
      </c>
      <c r="C173" s="11" t="s">
        <v>30</v>
      </c>
      <c r="D173" s="34">
        <v>43831</v>
      </c>
      <c r="E173" s="34">
        <v>44196</v>
      </c>
      <c r="F173" s="11" t="s">
        <v>218</v>
      </c>
      <c r="G173" s="34">
        <v>43955</v>
      </c>
      <c r="H173" s="15">
        <f t="shared" si="4"/>
        <v>5</v>
      </c>
      <c r="I173" s="15">
        <f t="shared" si="5"/>
        <v>2020</v>
      </c>
      <c r="J173" s="34">
        <v>43957</v>
      </c>
      <c r="K173" s="12" t="s">
        <v>42</v>
      </c>
      <c r="L173" s="35">
        <v>664</v>
      </c>
      <c r="M173" s="35">
        <v>0</v>
      </c>
    </row>
    <row r="174" spans="2:13" ht="18" customHeight="1" x14ac:dyDescent="0.25">
      <c r="B174" s="10">
        <v>170</v>
      </c>
      <c r="C174" s="11" t="s">
        <v>30</v>
      </c>
      <c r="D174" s="34">
        <v>43831</v>
      </c>
      <c r="E174" s="34">
        <v>44196</v>
      </c>
      <c r="F174" s="11" t="s">
        <v>219</v>
      </c>
      <c r="G174" s="34">
        <v>43956</v>
      </c>
      <c r="H174" s="15">
        <f t="shared" si="4"/>
        <v>5</v>
      </c>
      <c r="I174" s="15">
        <f t="shared" si="5"/>
        <v>2020</v>
      </c>
      <c r="J174" s="34">
        <v>43957</v>
      </c>
      <c r="K174" s="12" t="s">
        <v>42</v>
      </c>
      <c r="L174" s="35">
        <v>3136</v>
      </c>
      <c r="M174" s="35">
        <v>0</v>
      </c>
    </row>
    <row r="175" spans="2:13" ht="18" customHeight="1" x14ac:dyDescent="0.25">
      <c r="B175" s="10">
        <v>171</v>
      </c>
      <c r="C175" s="11" t="s">
        <v>30</v>
      </c>
      <c r="D175" s="34">
        <v>43831</v>
      </c>
      <c r="E175" s="34">
        <v>44196</v>
      </c>
      <c r="F175" s="11" t="s">
        <v>220</v>
      </c>
      <c r="G175" s="34">
        <v>43962</v>
      </c>
      <c r="H175" s="15">
        <f t="shared" si="4"/>
        <v>5</v>
      </c>
      <c r="I175" s="15">
        <f t="shared" si="5"/>
        <v>2020</v>
      </c>
      <c r="J175" s="34">
        <v>43964</v>
      </c>
      <c r="K175" s="12" t="s">
        <v>42</v>
      </c>
      <c r="L175" s="35">
        <v>16322</v>
      </c>
      <c r="M175" s="35">
        <v>0</v>
      </c>
    </row>
    <row r="176" spans="2:13" ht="18" customHeight="1" x14ac:dyDescent="0.25">
      <c r="B176" s="10">
        <v>172</v>
      </c>
      <c r="C176" s="11" t="s">
        <v>30</v>
      </c>
      <c r="D176" s="34">
        <v>43831</v>
      </c>
      <c r="E176" s="34">
        <v>44196</v>
      </c>
      <c r="F176" s="11" t="s">
        <v>221</v>
      </c>
      <c r="G176" s="34">
        <v>43968</v>
      </c>
      <c r="H176" s="15">
        <f t="shared" si="4"/>
        <v>5</v>
      </c>
      <c r="I176" s="15">
        <f t="shared" si="5"/>
        <v>2020</v>
      </c>
      <c r="J176" s="34">
        <v>43970</v>
      </c>
      <c r="K176" s="12" t="s">
        <v>42</v>
      </c>
      <c r="L176" s="35">
        <v>1390</v>
      </c>
      <c r="M176" s="35">
        <v>0</v>
      </c>
    </row>
    <row r="177" spans="2:13" ht="18" customHeight="1" x14ac:dyDescent="0.25">
      <c r="B177" s="10">
        <v>173</v>
      </c>
      <c r="C177" s="11" t="s">
        <v>30</v>
      </c>
      <c r="D177" s="34">
        <v>43831</v>
      </c>
      <c r="E177" s="34">
        <v>44196</v>
      </c>
      <c r="F177" s="11" t="s">
        <v>222</v>
      </c>
      <c r="G177" s="34">
        <v>43969</v>
      </c>
      <c r="H177" s="15">
        <f t="shared" si="4"/>
        <v>5</v>
      </c>
      <c r="I177" s="15">
        <f t="shared" si="5"/>
        <v>2020</v>
      </c>
      <c r="J177" s="34">
        <v>43977</v>
      </c>
      <c r="K177" s="12" t="s">
        <v>42</v>
      </c>
      <c r="L177" s="35">
        <v>1782</v>
      </c>
      <c r="M177" s="35">
        <v>0</v>
      </c>
    </row>
    <row r="178" spans="2:13" ht="18" customHeight="1" x14ac:dyDescent="0.25">
      <c r="B178" s="10">
        <v>174</v>
      </c>
      <c r="C178" s="11" t="s">
        <v>30</v>
      </c>
      <c r="D178" s="34">
        <v>43831</v>
      </c>
      <c r="E178" s="34">
        <v>44196</v>
      </c>
      <c r="F178" s="11" t="s">
        <v>223</v>
      </c>
      <c r="G178" s="34">
        <v>43970</v>
      </c>
      <c r="H178" s="15">
        <f t="shared" si="4"/>
        <v>5</v>
      </c>
      <c r="I178" s="15">
        <f t="shared" si="5"/>
        <v>2020</v>
      </c>
      <c r="J178" s="34">
        <v>43986</v>
      </c>
      <c r="K178" s="12" t="s">
        <v>42</v>
      </c>
      <c r="L178" s="35">
        <v>26073</v>
      </c>
      <c r="M178" s="35">
        <v>0</v>
      </c>
    </row>
    <row r="179" spans="2:13" ht="18" customHeight="1" x14ac:dyDescent="0.25">
      <c r="B179" s="10">
        <v>175</v>
      </c>
      <c r="C179" s="11" t="s">
        <v>31</v>
      </c>
      <c r="D179" s="34">
        <v>43831</v>
      </c>
      <c r="E179" s="34">
        <v>44196</v>
      </c>
      <c r="F179" s="11" t="s">
        <v>224</v>
      </c>
      <c r="G179" s="34">
        <v>43970</v>
      </c>
      <c r="H179" s="15">
        <f t="shared" si="4"/>
        <v>5</v>
      </c>
      <c r="I179" s="15">
        <f t="shared" si="5"/>
        <v>2020</v>
      </c>
      <c r="J179" s="34">
        <v>43970</v>
      </c>
      <c r="K179" s="12" t="s">
        <v>42</v>
      </c>
      <c r="L179" s="35">
        <v>660</v>
      </c>
      <c r="M179" s="35">
        <v>0</v>
      </c>
    </row>
    <row r="180" spans="2:13" ht="18" customHeight="1" x14ac:dyDescent="0.25">
      <c r="B180" s="10">
        <v>176</v>
      </c>
      <c r="C180" s="11" t="s">
        <v>31</v>
      </c>
      <c r="D180" s="34">
        <v>43831</v>
      </c>
      <c r="E180" s="34">
        <v>44196</v>
      </c>
      <c r="F180" s="11" t="s">
        <v>225</v>
      </c>
      <c r="G180" s="34">
        <v>43970</v>
      </c>
      <c r="H180" s="15">
        <f t="shared" si="4"/>
        <v>5</v>
      </c>
      <c r="I180" s="15">
        <f t="shared" si="5"/>
        <v>2020</v>
      </c>
      <c r="J180" s="34">
        <v>43970</v>
      </c>
      <c r="K180" s="12" t="s">
        <v>42</v>
      </c>
      <c r="L180" s="35">
        <v>220</v>
      </c>
      <c r="M180" s="35">
        <v>0</v>
      </c>
    </row>
    <row r="181" spans="2:13" ht="18" customHeight="1" x14ac:dyDescent="0.25">
      <c r="B181" s="10">
        <v>177</v>
      </c>
      <c r="C181" s="11" t="s">
        <v>31</v>
      </c>
      <c r="D181" s="34">
        <v>43831</v>
      </c>
      <c r="E181" s="34">
        <v>44196</v>
      </c>
      <c r="F181" s="11" t="s">
        <v>226</v>
      </c>
      <c r="G181" s="34">
        <v>43971</v>
      </c>
      <c r="H181" s="15">
        <f t="shared" si="4"/>
        <v>5</v>
      </c>
      <c r="I181" s="15">
        <f t="shared" si="5"/>
        <v>2020</v>
      </c>
      <c r="J181" s="34">
        <v>43972</v>
      </c>
      <c r="K181" s="12" t="s">
        <v>42</v>
      </c>
      <c r="L181" s="35">
        <v>224</v>
      </c>
      <c r="M181" s="35">
        <v>0</v>
      </c>
    </row>
    <row r="182" spans="2:13" ht="18" customHeight="1" x14ac:dyDescent="0.25">
      <c r="B182" s="10">
        <v>178</v>
      </c>
      <c r="C182" s="11" t="s">
        <v>30</v>
      </c>
      <c r="D182" s="34">
        <v>43831</v>
      </c>
      <c r="E182" s="34">
        <v>44196</v>
      </c>
      <c r="F182" s="11" t="s">
        <v>227</v>
      </c>
      <c r="G182" s="34">
        <v>43979</v>
      </c>
      <c r="H182" s="15">
        <f t="shared" si="4"/>
        <v>5</v>
      </c>
      <c r="I182" s="15">
        <f t="shared" si="5"/>
        <v>2020</v>
      </c>
      <c r="J182" s="34">
        <v>43991</v>
      </c>
      <c r="K182" s="12" t="s">
        <v>42</v>
      </c>
      <c r="L182" s="35">
        <v>858</v>
      </c>
      <c r="M182" s="35">
        <v>0</v>
      </c>
    </row>
    <row r="183" spans="2:13" ht="18" customHeight="1" x14ac:dyDescent="0.25">
      <c r="B183" s="10">
        <v>179</v>
      </c>
      <c r="C183" s="11" t="s">
        <v>30</v>
      </c>
      <c r="D183" s="34">
        <v>43831</v>
      </c>
      <c r="E183" s="34">
        <v>44196</v>
      </c>
      <c r="F183" s="11" t="s">
        <v>228</v>
      </c>
      <c r="G183" s="34">
        <v>43981</v>
      </c>
      <c r="H183" s="15">
        <f t="shared" si="4"/>
        <v>5</v>
      </c>
      <c r="I183" s="15">
        <f t="shared" si="5"/>
        <v>2020</v>
      </c>
      <c r="J183" s="34">
        <v>43986</v>
      </c>
      <c r="K183" s="12" t="s">
        <v>42</v>
      </c>
      <c r="L183" s="35">
        <v>25756</v>
      </c>
      <c r="M183" s="35">
        <v>0</v>
      </c>
    </row>
    <row r="184" spans="2:13" ht="18" customHeight="1" x14ac:dyDescent="0.25">
      <c r="B184" s="10">
        <v>180</v>
      </c>
      <c r="C184" s="11" t="s">
        <v>30</v>
      </c>
      <c r="D184" s="34">
        <v>43831</v>
      </c>
      <c r="E184" s="34">
        <v>44196</v>
      </c>
      <c r="F184" s="11" t="s">
        <v>229</v>
      </c>
      <c r="G184" s="34">
        <v>43983</v>
      </c>
      <c r="H184" s="15">
        <f t="shared" si="4"/>
        <v>6</v>
      </c>
      <c r="I184" s="15">
        <f t="shared" si="5"/>
        <v>2020</v>
      </c>
      <c r="J184" s="34">
        <v>43983</v>
      </c>
      <c r="K184" s="12" t="s">
        <v>42</v>
      </c>
      <c r="L184" s="35">
        <v>3060</v>
      </c>
      <c r="M184" s="35">
        <v>0</v>
      </c>
    </row>
    <row r="185" spans="2:13" ht="18" customHeight="1" x14ac:dyDescent="0.25">
      <c r="B185" s="10">
        <v>181</v>
      </c>
      <c r="C185" s="11" t="s">
        <v>31</v>
      </c>
      <c r="D185" s="34">
        <v>43831</v>
      </c>
      <c r="E185" s="34">
        <v>44196</v>
      </c>
      <c r="F185" s="11" t="s">
        <v>230</v>
      </c>
      <c r="G185" s="34">
        <v>43984</v>
      </c>
      <c r="H185" s="15">
        <f t="shared" si="4"/>
        <v>6</v>
      </c>
      <c r="I185" s="15">
        <f t="shared" si="5"/>
        <v>2020</v>
      </c>
      <c r="J185" s="34">
        <v>43991</v>
      </c>
      <c r="K185" s="12" t="s">
        <v>42</v>
      </c>
      <c r="L185" s="35">
        <v>208</v>
      </c>
      <c r="M185" s="35">
        <v>0</v>
      </c>
    </row>
    <row r="186" spans="2:13" ht="18" customHeight="1" x14ac:dyDescent="0.25">
      <c r="B186" s="10">
        <v>182</v>
      </c>
      <c r="C186" s="11" t="s">
        <v>31</v>
      </c>
      <c r="D186" s="34">
        <v>43831</v>
      </c>
      <c r="E186" s="34">
        <v>44196</v>
      </c>
      <c r="F186" s="11" t="s">
        <v>231</v>
      </c>
      <c r="G186" s="34">
        <v>43984</v>
      </c>
      <c r="H186" s="15">
        <f t="shared" si="4"/>
        <v>6</v>
      </c>
      <c r="I186" s="15">
        <f t="shared" si="5"/>
        <v>2020</v>
      </c>
      <c r="J186" s="34">
        <v>43991</v>
      </c>
      <c r="K186" s="12" t="s">
        <v>42</v>
      </c>
      <c r="L186" s="35">
        <v>396</v>
      </c>
      <c r="M186" s="35">
        <v>0</v>
      </c>
    </row>
    <row r="187" spans="2:13" ht="18" customHeight="1" x14ac:dyDescent="0.25">
      <c r="B187" s="10">
        <v>183</v>
      </c>
      <c r="C187" s="11" t="s">
        <v>30</v>
      </c>
      <c r="D187" s="34">
        <v>43831</v>
      </c>
      <c r="E187" s="34">
        <v>44196</v>
      </c>
      <c r="F187" s="11" t="s">
        <v>232</v>
      </c>
      <c r="G187" s="34">
        <v>43987</v>
      </c>
      <c r="H187" s="15">
        <f t="shared" si="4"/>
        <v>6</v>
      </c>
      <c r="I187" s="15">
        <f t="shared" si="5"/>
        <v>2020</v>
      </c>
      <c r="J187" s="34">
        <v>43991</v>
      </c>
      <c r="K187" s="12" t="s">
        <v>42</v>
      </c>
      <c r="L187" s="35">
        <v>1225</v>
      </c>
      <c r="M187" s="35">
        <v>0</v>
      </c>
    </row>
    <row r="188" spans="2:13" ht="18" customHeight="1" x14ac:dyDescent="0.25">
      <c r="B188" s="10">
        <v>184</v>
      </c>
      <c r="C188" s="11" t="s">
        <v>30</v>
      </c>
      <c r="D188" s="34">
        <v>43831</v>
      </c>
      <c r="E188" s="34">
        <v>44196</v>
      </c>
      <c r="F188" s="11" t="s">
        <v>233</v>
      </c>
      <c r="G188" s="34">
        <v>43995</v>
      </c>
      <c r="H188" s="15">
        <f t="shared" si="4"/>
        <v>6</v>
      </c>
      <c r="I188" s="15">
        <f t="shared" si="5"/>
        <v>2020</v>
      </c>
      <c r="J188" s="34">
        <v>44001</v>
      </c>
      <c r="K188" s="12" t="s">
        <v>42</v>
      </c>
      <c r="L188" s="35">
        <v>720</v>
      </c>
      <c r="M188" s="35">
        <v>0</v>
      </c>
    </row>
    <row r="189" spans="2:13" ht="18" customHeight="1" x14ac:dyDescent="0.25">
      <c r="B189" s="10">
        <v>185</v>
      </c>
      <c r="C189" s="11" t="s">
        <v>30</v>
      </c>
      <c r="D189" s="34">
        <v>43831</v>
      </c>
      <c r="E189" s="34">
        <v>44196</v>
      </c>
      <c r="F189" s="11" t="s">
        <v>234</v>
      </c>
      <c r="G189" s="34">
        <v>43997</v>
      </c>
      <c r="H189" s="15">
        <f t="shared" si="4"/>
        <v>6</v>
      </c>
      <c r="I189" s="15">
        <f t="shared" si="5"/>
        <v>2020</v>
      </c>
      <c r="J189" s="34">
        <v>44214</v>
      </c>
      <c r="K189" s="12" t="s">
        <v>42</v>
      </c>
      <c r="L189" s="35">
        <v>7929</v>
      </c>
      <c r="M189" s="35">
        <v>0</v>
      </c>
    </row>
    <row r="190" spans="2:13" ht="18" customHeight="1" x14ac:dyDescent="0.25">
      <c r="B190" s="10">
        <v>186</v>
      </c>
      <c r="C190" s="11" t="s">
        <v>30</v>
      </c>
      <c r="D190" s="34">
        <v>43831</v>
      </c>
      <c r="E190" s="34">
        <v>44196</v>
      </c>
      <c r="F190" s="11" t="s">
        <v>235</v>
      </c>
      <c r="G190" s="34">
        <v>44011</v>
      </c>
      <c r="H190" s="15">
        <f t="shared" si="4"/>
        <v>6</v>
      </c>
      <c r="I190" s="15">
        <f t="shared" si="5"/>
        <v>2020</v>
      </c>
      <c r="J190" s="34">
        <v>44013</v>
      </c>
      <c r="K190" s="12" t="s">
        <v>42</v>
      </c>
      <c r="L190" s="35">
        <v>10949</v>
      </c>
      <c r="M190" s="35">
        <v>0</v>
      </c>
    </row>
    <row r="191" spans="2:13" ht="18" customHeight="1" x14ac:dyDescent="0.25">
      <c r="B191" s="10">
        <v>187</v>
      </c>
      <c r="C191" s="11" t="s">
        <v>31</v>
      </c>
      <c r="D191" s="34">
        <v>43831</v>
      </c>
      <c r="E191" s="34">
        <v>44196</v>
      </c>
      <c r="F191" s="11" t="s">
        <v>236</v>
      </c>
      <c r="G191" s="34">
        <v>44011</v>
      </c>
      <c r="H191" s="15">
        <f t="shared" si="4"/>
        <v>6</v>
      </c>
      <c r="I191" s="15">
        <f t="shared" si="5"/>
        <v>2020</v>
      </c>
      <c r="J191" s="34">
        <v>44014</v>
      </c>
      <c r="K191" s="12" t="s">
        <v>42</v>
      </c>
      <c r="L191" s="35">
        <v>372</v>
      </c>
      <c r="M191" s="35">
        <v>0</v>
      </c>
    </row>
    <row r="192" spans="2:13" ht="18" customHeight="1" x14ac:dyDescent="0.25">
      <c r="B192" s="10">
        <v>188</v>
      </c>
      <c r="C192" s="11" t="s">
        <v>31</v>
      </c>
      <c r="D192" s="34">
        <v>43831</v>
      </c>
      <c r="E192" s="34">
        <v>44196</v>
      </c>
      <c r="F192" s="11" t="s">
        <v>237</v>
      </c>
      <c r="G192" s="34">
        <v>44011</v>
      </c>
      <c r="H192" s="15">
        <f t="shared" si="4"/>
        <v>6</v>
      </c>
      <c r="I192" s="15">
        <f t="shared" si="5"/>
        <v>2020</v>
      </c>
      <c r="J192" s="34">
        <v>44014</v>
      </c>
      <c r="K192" s="12" t="s">
        <v>42</v>
      </c>
      <c r="L192" s="35">
        <v>719</v>
      </c>
      <c r="M192" s="35">
        <v>0</v>
      </c>
    </row>
    <row r="193" spans="2:13" ht="18" customHeight="1" x14ac:dyDescent="0.25">
      <c r="B193" s="10">
        <v>189</v>
      </c>
      <c r="C193" s="11" t="s">
        <v>31</v>
      </c>
      <c r="D193" s="34">
        <v>43831</v>
      </c>
      <c r="E193" s="34">
        <v>44196</v>
      </c>
      <c r="F193" s="11" t="s">
        <v>238</v>
      </c>
      <c r="G193" s="34">
        <v>44011</v>
      </c>
      <c r="H193" s="15">
        <f t="shared" si="4"/>
        <v>6</v>
      </c>
      <c r="I193" s="15">
        <f t="shared" si="5"/>
        <v>2020</v>
      </c>
      <c r="J193" s="34">
        <v>44014</v>
      </c>
      <c r="K193" s="12" t="s">
        <v>42</v>
      </c>
      <c r="L193" s="35">
        <v>226</v>
      </c>
      <c r="M193" s="35">
        <v>0</v>
      </c>
    </row>
    <row r="194" spans="2:13" ht="18" customHeight="1" x14ac:dyDescent="0.25">
      <c r="B194" s="10">
        <v>190</v>
      </c>
      <c r="C194" s="11" t="s">
        <v>31</v>
      </c>
      <c r="D194" s="34">
        <v>43831</v>
      </c>
      <c r="E194" s="34">
        <v>44196</v>
      </c>
      <c r="F194" s="11" t="s">
        <v>239</v>
      </c>
      <c r="G194" s="34">
        <v>44011</v>
      </c>
      <c r="H194" s="15">
        <f t="shared" si="4"/>
        <v>6</v>
      </c>
      <c r="I194" s="15">
        <f t="shared" si="5"/>
        <v>2020</v>
      </c>
      <c r="J194" s="34">
        <v>44014</v>
      </c>
      <c r="K194" s="12" t="s">
        <v>42</v>
      </c>
      <c r="L194" s="35">
        <v>1571</v>
      </c>
      <c r="M194" s="35">
        <v>0</v>
      </c>
    </row>
    <row r="195" spans="2:13" ht="18" customHeight="1" x14ac:dyDescent="0.25">
      <c r="B195" s="10">
        <v>191</v>
      </c>
      <c r="C195" s="11" t="s">
        <v>30</v>
      </c>
      <c r="D195" s="34">
        <v>43831</v>
      </c>
      <c r="E195" s="34">
        <v>44196</v>
      </c>
      <c r="F195" s="11" t="s">
        <v>240</v>
      </c>
      <c r="G195" s="34">
        <v>44012</v>
      </c>
      <c r="H195" s="15">
        <f t="shared" si="4"/>
        <v>6</v>
      </c>
      <c r="I195" s="15">
        <f t="shared" si="5"/>
        <v>2020</v>
      </c>
      <c r="J195" s="34">
        <v>44012</v>
      </c>
      <c r="K195" s="12" t="s">
        <v>42</v>
      </c>
      <c r="L195" s="35">
        <v>381</v>
      </c>
      <c r="M195" s="35">
        <v>0</v>
      </c>
    </row>
    <row r="196" spans="2:13" ht="18" customHeight="1" x14ac:dyDescent="0.25">
      <c r="B196" s="10">
        <v>192</v>
      </c>
      <c r="C196" s="11" t="s">
        <v>31</v>
      </c>
      <c r="D196" s="34">
        <v>43831</v>
      </c>
      <c r="E196" s="34">
        <v>44196</v>
      </c>
      <c r="F196" s="11" t="s">
        <v>241</v>
      </c>
      <c r="G196" s="34">
        <v>44014</v>
      </c>
      <c r="H196" s="15">
        <f t="shared" si="4"/>
        <v>7</v>
      </c>
      <c r="I196" s="15">
        <f t="shared" si="5"/>
        <v>2020</v>
      </c>
      <c r="J196" s="34">
        <v>44015</v>
      </c>
      <c r="K196" s="12" t="s">
        <v>42</v>
      </c>
      <c r="L196" s="35">
        <v>725</v>
      </c>
      <c r="M196" s="35">
        <v>0</v>
      </c>
    </row>
    <row r="197" spans="2:13" ht="18" customHeight="1" x14ac:dyDescent="0.25">
      <c r="B197" s="10">
        <v>193</v>
      </c>
      <c r="C197" s="11" t="s">
        <v>30</v>
      </c>
      <c r="D197" s="34">
        <v>43831</v>
      </c>
      <c r="E197" s="34">
        <v>44196</v>
      </c>
      <c r="F197" s="11" t="s">
        <v>242</v>
      </c>
      <c r="G197" s="34">
        <v>44015</v>
      </c>
      <c r="H197" s="15">
        <f t="shared" si="4"/>
        <v>7</v>
      </c>
      <c r="I197" s="15">
        <f t="shared" si="5"/>
        <v>2020</v>
      </c>
      <c r="J197" s="34">
        <v>44021</v>
      </c>
      <c r="K197" s="12" t="s">
        <v>42</v>
      </c>
      <c r="L197" s="35">
        <v>4980</v>
      </c>
      <c r="M197" s="35">
        <v>0</v>
      </c>
    </row>
    <row r="198" spans="2:13" ht="18" customHeight="1" x14ac:dyDescent="0.25">
      <c r="B198" s="10">
        <v>194</v>
      </c>
      <c r="C198" s="11" t="s">
        <v>30</v>
      </c>
      <c r="D198" s="34">
        <v>43831</v>
      </c>
      <c r="E198" s="34">
        <v>44196</v>
      </c>
      <c r="F198" s="11" t="s">
        <v>243</v>
      </c>
      <c r="G198" s="34">
        <v>44027</v>
      </c>
      <c r="H198" s="15">
        <f t="shared" ref="H198:H261" si="6">MONTH(G198)</f>
        <v>7</v>
      </c>
      <c r="I198" s="15">
        <f t="shared" ref="I198:I261" si="7">YEAR(G198)</f>
        <v>2020</v>
      </c>
      <c r="J198" s="34">
        <v>44060</v>
      </c>
      <c r="K198" s="12" t="s">
        <v>42</v>
      </c>
      <c r="L198" s="35">
        <v>800</v>
      </c>
      <c r="M198" s="35">
        <v>0</v>
      </c>
    </row>
    <row r="199" spans="2:13" ht="18" customHeight="1" x14ac:dyDescent="0.25">
      <c r="B199" s="10">
        <v>195</v>
      </c>
      <c r="C199" s="11" t="s">
        <v>30</v>
      </c>
      <c r="D199" s="34">
        <v>43831</v>
      </c>
      <c r="E199" s="34">
        <v>44196</v>
      </c>
      <c r="F199" s="11" t="s">
        <v>244</v>
      </c>
      <c r="G199" s="34">
        <v>44032</v>
      </c>
      <c r="H199" s="15">
        <f t="shared" si="6"/>
        <v>7</v>
      </c>
      <c r="I199" s="15">
        <f t="shared" si="7"/>
        <v>2020</v>
      </c>
      <c r="J199" s="34">
        <v>44034</v>
      </c>
      <c r="K199" s="12" t="s">
        <v>42</v>
      </c>
      <c r="L199" s="35">
        <v>1490</v>
      </c>
      <c r="M199" s="35">
        <v>0</v>
      </c>
    </row>
    <row r="200" spans="2:13" ht="18" customHeight="1" x14ac:dyDescent="0.25">
      <c r="B200" s="10">
        <v>196</v>
      </c>
      <c r="C200" s="11" t="s">
        <v>30</v>
      </c>
      <c r="D200" s="34">
        <v>43831</v>
      </c>
      <c r="E200" s="34">
        <v>44196</v>
      </c>
      <c r="F200" s="11" t="s">
        <v>245</v>
      </c>
      <c r="G200" s="34">
        <v>44046</v>
      </c>
      <c r="H200" s="15">
        <f t="shared" si="6"/>
        <v>8</v>
      </c>
      <c r="I200" s="15">
        <f t="shared" si="7"/>
        <v>2020</v>
      </c>
      <c r="J200" s="34">
        <v>44048</v>
      </c>
      <c r="K200" s="12" t="s">
        <v>42</v>
      </c>
      <c r="L200" s="35">
        <v>619</v>
      </c>
      <c r="M200" s="35">
        <v>0</v>
      </c>
    </row>
    <row r="201" spans="2:13" ht="18" customHeight="1" x14ac:dyDescent="0.25">
      <c r="B201" s="10">
        <v>197</v>
      </c>
      <c r="C201" s="11" t="s">
        <v>30</v>
      </c>
      <c r="D201" s="34">
        <v>43831</v>
      </c>
      <c r="E201" s="34">
        <v>44196</v>
      </c>
      <c r="F201" s="11" t="s">
        <v>246</v>
      </c>
      <c r="G201" s="34">
        <v>44047</v>
      </c>
      <c r="H201" s="15">
        <f t="shared" si="6"/>
        <v>8</v>
      </c>
      <c r="I201" s="15">
        <f t="shared" si="7"/>
        <v>2020</v>
      </c>
      <c r="J201" s="34">
        <v>44050</v>
      </c>
      <c r="K201" s="12" t="s">
        <v>42</v>
      </c>
      <c r="L201" s="35">
        <v>1519</v>
      </c>
      <c r="M201" s="35">
        <v>0</v>
      </c>
    </row>
    <row r="202" spans="2:13" ht="18" customHeight="1" x14ac:dyDescent="0.25">
      <c r="B202" s="10">
        <v>198</v>
      </c>
      <c r="C202" s="11" t="s">
        <v>30</v>
      </c>
      <c r="D202" s="34">
        <v>43831</v>
      </c>
      <c r="E202" s="34">
        <v>44196</v>
      </c>
      <c r="F202" s="11" t="s">
        <v>247</v>
      </c>
      <c r="G202" s="34">
        <v>44052</v>
      </c>
      <c r="H202" s="15">
        <f t="shared" si="6"/>
        <v>8</v>
      </c>
      <c r="I202" s="15">
        <f t="shared" si="7"/>
        <v>2020</v>
      </c>
      <c r="J202" s="34">
        <v>44085</v>
      </c>
      <c r="K202" s="12" t="s">
        <v>42</v>
      </c>
      <c r="L202" s="35">
        <v>11933</v>
      </c>
      <c r="M202" s="35">
        <v>0</v>
      </c>
    </row>
    <row r="203" spans="2:13" ht="18" customHeight="1" x14ac:dyDescent="0.25">
      <c r="B203" s="10">
        <v>199</v>
      </c>
      <c r="C203" s="11" t="s">
        <v>31</v>
      </c>
      <c r="D203" s="34">
        <v>43831</v>
      </c>
      <c r="E203" s="34">
        <v>44196</v>
      </c>
      <c r="F203" s="11" t="s">
        <v>248</v>
      </c>
      <c r="G203" s="34">
        <v>44053</v>
      </c>
      <c r="H203" s="15">
        <f t="shared" si="6"/>
        <v>8</v>
      </c>
      <c r="I203" s="15">
        <f t="shared" si="7"/>
        <v>2020</v>
      </c>
      <c r="J203" s="34">
        <v>44055</v>
      </c>
      <c r="K203" s="12" t="s">
        <v>42</v>
      </c>
      <c r="L203" s="35">
        <v>546</v>
      </c>
      <c r="M203" s="35">
        <v>0</v>
      </c>
    </row>
    <row r="204" spans="2:13" ht="18" customHeight="1" x14ac:dyDescent="0.25">
      <c r="B204" s="10">
        <v>200</v>
      </c>
      <c r="C204" s="11" t="s">
        <v>31</v>
      </c>
      <c r="D204" s="34">
        <v>43831</v>
      </c>
      <c r="E204" s="34">
        <v>44196</v>
      </c>
      <c r="F204" s="11" t="s">
        <v>249</v>
      </c>
      <c r="G204" s="34">
        <v>44053</v>
      </c>
      <c r="H204" s="15">
        <f t="shared" si="6"/>
        <v>8</v>
      </c>
      <c r="I204" s="15">
        <f t="shared" si="7"/>
        <v>2020</v>
      </c>
      <c r="J204" s="34">
        <v>44055</v>
      </c>
      <c r="K204" s="12" t="s">
        <v>42</v>
      </c>
      <c r="L204" s="35">
        <v>1380</v>
      </c>
      <c r="M204" s="35">
        <v>0</v>
      </c>
    </row>
    <row r="205" spans="2:13" ht="18" customHeight="1" x14ac:dyDescent="0.25">
      <c r="B205" s="10">
        <v>201</v>
      </c>
      <c r="C205" s="11" t="s">
        <v>31</v>
      </c>
      <c r="D205" s="34">
        <v>43831</v>
      </c>
      <c r="E205" s="34">
        <v>44196</v>
      </c>
      <c r="F205" s="11" t="s">
        <v>250</v>
      </c>
      <c r="G205" s="34">
        <v>44056</v>
      </c>
      <c r="H205" s="15">
        <f t="shared" si="6"/>
        <v>8</v>
      </c>
      <c r="I205" s="15">
        <f t="shared" si="7"/>
        <v>2020</v>
      </c>
      <c r="J205" s="34">
        <v>44057</v>
      </c>
      <c r="K205" s="12" t="s">
        <v>42</v>
      </c>
      <c r="L205" s="35">
        <v>440</v>
      </c>
      <c r="M205" s="35">
        <v>0</v>
      </c>
    </row>
    <row r="206" spans="2:13" ht="18" customHeight="1" x14ac:dyDescent="0.25">
      <c r="B206" s="10">
        <v>202</v>
      </c>
      <c r="C206" s="11" t="s">
        <v>30</v>
      </c>
      <c r="D206" s="34">
        <v>43831</v>
      </c>
      <c r="E206" s="34">
        <v>44196</v>
      </c>
      <c r="F206" s="11" t="s">
        <v>251</v>
      </c>
      <c r="G206" s="34">
        <v>44057</v>
      </c>
      <c r="H206" s="15">
        <f t="shared" si="6"/>
        <v>8</v>
      </c>
      <c r="I206" s="15">
        <f t="shared" si="7"/>
        <v>2020</v>
      </c>
      <c r="J206" s="34">
        <v>44063</v>
      </c>
      <c r="K206" s="12" t="s">
        <v>42</v>
      </c>
      <c r="L206" s="35">
        <v>24565</v>
      </c>
      <c r="M206" s="35">
        <v>0</v>
      </c>
    </row>
    <row r="207" spans="2:13" ht="18" customHeight="1" x14ac:dyDescent="0.25">
      <c r="B207" s="10">
        <v>203</v>
      </c>
      <c r="C207" s="11" t="s">
        <v>30</v>
      </c>
      <c r="D207" s="34">
        <v>43831</v>
      </c>
      <c r="E207" s="34">
        <v>44196</v>
      </c>
      <c r="F207" s="11" t="s">
        <v>252</v>
      </c>
      <c r="G207" s="34">
        <v>44057</v>
      </c>
      <c r="H207" s="15">
        <f t="shared" si="6"/>
        <v>8</v>
      </c>
      <c r="I207" s="15">
        <f t="shared" si="7"/>
        <v>2020</v>
      </c>
      <c r="J207" s="34">
        <v>44071</v>
      </c>
      <c r="K207" s="12" t="s">
        <v>42</v>
      </c>
      <c r="L207" s="35">
        <v>51718</v>
      </c>
      <c r="M207" s="35">
        <v>0</v>
      </c>
    </row>
    <row r="208" spans="2:13" ht="18" customHeight="1" x14ac:dyDescent="0.25">
      <c r="B208" s="10">
        <v>204</v>
      </c>
      <c r="C208" s="11" t="s">
        <v>30</v>
      </c>
      <c r="D208" s="34">
        <v>43831</v>
      </c>
      <c r="E208" s="34">
        <v>44196</v>
      </c>
      <c r="F208" s="11" t="s">
        <v>253</v>
      </c>
      <c r="G208" s="34">
        <v>44064</v>
      </c>
      <c r="H208" s="15">
        <f t="shared" si="6"/>
        <v>8</v>
      </c>
      <c r="I208" s="15">
        <f t="shared" si="7"/>
        <v>2020</v>
      </c>
      <c r="J208" s="34">
        <v>44069</v>
      </c>
      <c r="K208" s="12" t="s">
        <v>42</v>
      </c>
      <c r="L208" s="35">
        <v>13316</v>
      </c>
      <c r="M208" s="35">
        <v>0</v>
      </c>
    </row>
    <row r="209" spans="2:13" ht="18" customHeight="1" x14ac:dyDescent="0.25">
      <c r="B209" s="10">
        <v>205</v>
      </c>
      <c r="C209" s="11" t="s">
        <v>30</v>
      </c>
      <c r="D209" s="34">
        <v>43831</v>
      </c>
      <c r="E209" s="34">
        <v>44196</v>
      </c>
      <c r="F209" s="11" t="s">
        <v>254</v>
      </c>
      <c r="G209" s="34">
        <v>44067</v>
      </c>
      <c r="H209" s="15">
        <f t="shared" si="6"/>
        <v>8</v>
      </c>
      <c r="I209" s="15">
        <f t="shared" si="7"/>
        <v>2020</v>
      </c>
      <c r="J209" s="34">
        <v>44067</v>
      </c>
      <c r="K209" s="12" t="s">
        <v>42</v>
      </c>
      <c r="L209" s="35">
        <v>11956</v>
      </c>
      <c r="M209" s="35">
        <v>0</v>
      </c>
    </row>
    <row r="210" spans="2:13" ht="18" customHeight="1" x14ac:dyDescent="0.25">
      <c r="B210" s="10">
        <v>206</v>
      </c>
      <c r="C210" s="11" t="s">
        <v>30</v>
      </c>
      <c r="D210" s="34">
        <v>43831</v>
      </c>
      <c r="E210" s="34">
        <v>44196</v>
      </c>
      <c r="F210" s="11" t="s">
        <v>255</v>
      </c>
      <c r="G210" s="34">
        <v>44068</v>
      </c>
      <c r="H210" s="15">
        <f t="shared" si="6"/>
        <v>8</v>
      </c>
      <c r="I210" s="15">
        <f t="shared" si="7"/>
        <v>2020</v>
      </c>
      <c r="J210" s="34">
        <v>44265</v>
      </c>
      <c r="K210" s="12" t="s">
        <v>42</v>
      </c>
      <c r="L210" s="35">
        <v>8262</v>
      </c>
      <c r="M210" s="35">
        <v>0</v>
      </c>
    </row>
    <row r="211" spans="2:13" ht="18" customHeight="1" x14ac:dyDescent="0.25">
      <c r="B211" s="10">
        <v>207</v>
      </c>
      <c r="C211" s="11" t="s">
        <v>30</v>
      </c>
      <c r="D211" s="34">
        <v>43831</v>
      </c>
      <c r="E211" s="34">
        <v>44196</v>
      </c>
      <c r="F211" s="11" t="s">
        <v>256</v>
      </c>
      <c r="G211" s="34">
        <v>44071</v>
      </c>
      <c r="H211" s="15">
        <f t="shared" si="6"/>
        <v>8</v>
      </c>
      <c r="I211" s="15">
        <f t="shared" si="7"/>
        <v>2020</v>
      </c>
      <c r="J211" s="34">
        <v>44091</v>
      </c>
      <c r="K211" s="12" t="s">
        <v>42</v>
      </c>
      <c r="L211" s="35">
        <v>332</v>
      </c>
      <c r="M211" s="35">
        <v>0</v>
      </c>
    </row>
    <row r="212" spans="2:13" ht="18" customHeight="1" x14ac:dyDescent="0.25">
      <c r="B212" s="10">
        <v>208</v>
      </c>
      <c r="C212" s="11" t="s">
        <v>30</v>
      </c>
      <c r="D212" s="34">
        <v>43831</v>
      </c>
      <c r="E212" s="34">
        <v>44196</v>
      </c>
      <c r="F212" s="11" t="s">
        <v>257</v>
      </c>
      <c r="G212" s="34">
        <v>44074</v>
      </c>
      <c r="H212" s="15">
        <f t="shared" si="6"/>
        <v>8</v>
      </c>
      <c r="I212" s="15">
        <f t="shared" si="7"/>
        <v>2020</v>
      </c>
      <c r="J212" s="34">
        <v>44090</v>
      </c>
      <c r="K212" s="12" t="s">
        <v>42</v>
      </c>
      <c r="L212" s="35">
        <v>180</v>
      </c>
      <c r="M212" s="35">
        <v>0</v>
      </c>
    </row>
    <row r="213" spans="2:13" ht="18" customHeight="1" x14ac:dyDescent="0.25">
      <c r="B213" s="10">
        <v>209</v>
      </c>
      <c r="C213" s="11" t="s">
        <v>30</v>
      </c>
      <c r="D213" s="34">
        <v>43831</v>
      </c>
      <c r="E213" s="34">
        <v>44196</v>
      </c>
      <c r="F213" s="11" t="s">
        <v>258</v>
      </c>
      <c r="G213" s="34">
        <v>44076</v>
      </c>
      <c r="H213" s="15">
        <f t="shared" si="6"/>
        <v>9</v>
      </c>
      <c r="I213" s="15">
        <f t="shared" si="7"/>
        <v>2020</v>
      </c>
      <c r="J213" s="34">
        <v>44077</v>
      </c>
      <c r="K213" s="12" t="s">
        <v>42</v>
      </c>
      <c r="L213" s="35">
        <v>4879</v>
      </c>
      <c r="M213" s="35">
        <v>0</v>
      </c>
    </row>
    <row r="214" spans="2:13" ht="18" customHeight="1" x14ac:dyDescent="0.25">
      <c r="B214" s="10">
        <v>210</v>
      </c>
      <c r="C214" s="11" t="s">
        <v>30</v>
      </c>
      <c r="D214" s="34">
        <v>43831</v>
      </c>
      <c r="E214" s="34">
        <v>44196</v>
      </c>
      <c r="F214" s="11" t="s">
        <v>259</v>
      </c>
      <c r="G214" s="34">
        <v>44076</v>
      </c>
      <c r="H214" s="15">
        <f t="shared" si="6"/>
        <v>9</v>
      </c>
      <c r="I214" s="15">
        <f t="shared" si="7"/>
        <v>2020</v>
      </c>
      <c r="J214" s="34">
        <v>44078</v>
      </c>
      <c r="K214" s="12" t="s">
        <v>42</v>
      </c>
      <c r="L214" s="35">
        <v>4418</v>
      </c>
      <c r="M214" s="35">
        <v>0</v>
      </c>
    </row>
    <row r="215" spans="2:13" ht="18" customHeight="1" x14ac:dyDescent="0.25">
      <c r="B215" s="10">
        <v>211</v>
      </c>
      <c r="C215" s="11" t="s">
        <v>30</v>
      </c>
      <c r="D215" s="34">
        <v>43831</v>
      </c>
      <c r="E215" s="34">
        <v>44196</v>
      </c>
      <c r="F215" s="11" t="s">
        <v>260</v>
      </c>
      <c r="G215" s="34">
        <v>44076</v>
      </c>
      <c r="H215" s="15">
        <f t="shared" si="6"/>
        <v>9</v>
      </c>
      <c r="I215" s="15">
        <f t="shared" si="7"/>
        <v>2020</v>
      </c>
      <c r="J215" s="34">
        <v>44081</v>
      </c>
      <c r="K215" s="12" t="s">
        <v>42</v>
      </c>
      <c r="L215" s="35">
        <v>4691</v>
      </c>
      <c r="M215" s="35">
        <v>0</v>
      </c>
    </row>
    <row r="216" spans="2:13" ht="18" customHeight="1" x14ac:dyDescent="0.25">
      <c r="B216" s="10">
        <v>212</v>
      </c>
      <c r="C216" s="11" t="s">
        <v>30</v>
      </c>
      <c r="D216" s="34">
        <v>43831</v>
      </c>
      <c r="E216" s="34">
        <v>44196</v>
      </c>
      <c r="F216" s="11" t="s">
        <v>261</v>
      </c>
      <c r="G216" s="34">
        <v>44085</v>
      </c>
      <c r="H216" s="15">
        <f t="shared" si="6"/>
        <v>9</v>
      </c>
      <c r="I216" s="15">
        <f t="shared" si="7"/>
        <v>2020</v>
      </c>
      <c r="J216" s="34">
        <v>44090</v>
      </c>
      <c r="K216" s="12" t="s">
        <v>42</v>
      </c>
      <c r="L216" s="35">
        <v>350</v>
      </c>
      <c r="M216" s="35">
        <v>0</v>
      </c>
    </row>
    <row r="217" spans="2:13" ht="18" customHeight="1" x14ac:dyDescent="0.25">
      <c r="B217" s="10">
        <v>213</v>
      </c>
      <c r="C217" s="11" t="s">
        <v>30</v>
      </c>
      <c r="D217" s="34">
        <v>43831</v>
      </c>
      <c r="E217" s="34">
        <v>44196</v>
      </c>
      <c r="F217" s="11" t="s">
        <v>262</v>
      </c>
      <c r="G217" s="34">
        <v>44088</v>
      </c>
      <c r="H217" s="15">
        <f t="shared" si="6"/>
        <v>9</v>
      </c>
      <c r="I217" s="15">
        <f t="shared" si="7"/>
        <v>2020</v>
      </c>
      <c r="J217" s="34">
        <v>44090</v>
      </c>
      <c r="K217" s="12" t="s">
        <v>42</v>
      </c>
      <c r="L217" s="35">
        <v>6530</v>
      </c>
      <c r="M217" s="35">
        <v>0</v>
      </c>
    </row>
    <row r="218" spans="2:13" ht="18" customHeight="1" x14ac:dyDescent="0.25">
      <c r="B218" s="10">
        <v>214</v>
      </c>
      <c r="C218" s="11" t="s">
        <v>30</v>
      </c>
      <c r="D218" s="34">
        <v>43831</v>
      </c>
      <c r="E218" s="34">
        <v>44196</v>
      </c>
      <c r="F218" s="11" t="s">
        <v>263</v>
      </c>
      <c r="G218" s="34">
        <v>44088</v>
      </c>
      <c r="H218" s="15">
        <f t="shared" si="6"/>
        <v>9</v>
      </c>
      <c r="I218" s="15">
        <f t="shared" si="7"/>
        <v>2020</v>
      </c>
      <c r="J218" s="34">
        <v>44097</v>
      </c>
      <c r="K218" s="12" t="s">
        <v>42</v>
      </c>
      <c r="L218" s="35">
        <v>387</v>
      </c>
      <c r="M218" s="35">
        <v>0</v>
      </c>
    </row>
    <row r="219" spans="2:13" ht="18" customHeight="1" x14ac:dyDescent="0.25">
      <c r="B219" s="10">
        <v>215</v>
      </c>
      <c r="C219" s="11" t="s">
        <v>30</v>
      </c>
      <c r="D219" s="34">
        <v>43831</v>
      </c>
      <c r="E219" s="34">
        <v>44196</v>
      </c>
      <c r="F219" s="11" t="s">
        <v>264</v>
      </c>
      <c r="G219" s="34">
        <v>44090</v>
      </c>
      <c r="H219" s="15">
        <f t="shared" si="6"/>
        <v>9</v>
      </c>
      <c r="I219" s="15">
        <f t="shared" si="7"/>
        <v>2020</v>
      </c>
      <c r="J219" s="34">
        <v>44092</v>
      </c>
      <c r="K219" s="12" t="s">
        <v>42</v>
      </c>
      <c r="L219" s="35">
        <v>304</v>
      </c>
      <c r="M219" s="35">
        <v>0</v>
      </c>
    </row>
    <row r="220" spans="2:13" ht="18" customHeight="1" x14ac:dyDescent="0.25">
      <c r="B220" s="10">
        <v>216</v>
      </c>
      <c r="C220" s="11" t="s">
        <v>30</v>
      </c>
      <c r="D220" s="34">
        <v>43831</v>
      </c>
      <c r="E220" s="34">
        <v>44196</v>
      </c>
      <c r="F220" s="11" t="s">
        <v>265</v>
      </c>
      <c r="G220" s="34">
        <v>44092</v>
      </c>
      <c r="H220" s="15">
        <f t="shared" si="6"/>
        <v>9</v>
      </c>
      <c r="I220" s="15">
        <f t="shared" si="7"/>
        <v>2020</v>
      </c>
      <c r="J220" s="34">
        <v>44096</v>
      </c>
      <c r="K220" s="12" t="s">
        <v>42</v>
      </c>
      <c r="L220" s="35">
        <v>20478</v>
      </c>
      <c r="M220" s="35">
        <v>0</v>
      </c>
    </row>
    <row r="221" spans="2:13" ht="18" customHeight="1" x14ac:dyDescent="0.25">
      <c r="B221" s="10">
        <v>217</v>
      </c>
      <c r="C221" s="11" t="s">
        <v>30</v>
      </c>
      <c r="D221" s="34">
        <v>43831</v>
      </c>
      <c r="E221" s="34">
        <v>44196</v>
      </c>
      <c r="F221" s="11" t="s">
        <v>266</v>
      </c>
      <c r="G221" s="34">
        <v>44095</v>
      </c>
      <c r="H221" s="15">
        <f t="shared" si="6"/>
        <v>9</v>
      </c>
      <c r="I221" s="15">
        <f t="shared" si="7"/>
        <v>2020</v>
      </c>
      <c r="J221" s="34">
        <v>44096</v>
      </c>
      <c r="K221" s="12" t="s">
        <v>42</v>
      </c>
      <c r="L221" s="35">
        <v>5188</v>
      </c>
      <c r="M221" s="35">
        <v>0</v>
      </c>
    </row>
    <row r="222" spans="2:13" ht="18" customHeight="1" x14ac:dyDescent="0.25">
      <c r="B222" s="10">
        <v>218</v>
      </c>
      <c r="C222" s="11" t="s">
        <v>31</v>
      </c>
      <c r="D222" s="34">
        <v>43831</v>
      </c>
      <c r="E222" s="34">
        <v>44196</v>
      </c>
      <c r="F222" s="11" t="s">
        <v>267</v>
      </c>
      <c r="G222" s="34">
        <v>44103</v>
      </c>
      <c r="H222" s="15">
        <f t="shared" si="6"/>
        <v>9</v>
      </c>
      <c r="I222" s="15">
        <f t="shared" si="7"/>
        <v>2020</v>
      </c>
      <c r="J222" s="34">
        <v>44106</v>
      </c>
      <c r="K222" s="12" t="s">
        <v>42</v>
      </c>
      <c r="L222" s="35">
        <v>35240</v>
      </c>
      <c r="M222" s="35">
        <v>0</v>
      </c>
    </row>
    <row r="223" spans="2:13" ht="18" customHeight="1" x14ac:dyDescent="0.25">
      <c r="B223" s="10">
        <v>219</v>
      </c>
      <c r="C223" s="11" t="s">
        <v>30</v>
      </c>
      <c r="D223" s="34">
        <v>43831</v>
      </c>
      <c r="E223" s="34">
        <v>44196</v>
      </c>
      <c r="F223" s="11" t="s">
        <v>268</v>
      </c>
      <c r="G223" s="34">
        <v>44109</v>
      </c>
      <c r="H223" s="15">
        <f t="shared" si="6"/>
        <v>10</v>
      </c>
      <c r="I223" s="15">
        <f t="shared" si="7"/>
        <v>2020</v>
      </c>
      <c r="J223" s="34">
        <v>44110</v>
      </c>
      <c r="K223" s="12" t="s">
        <v>42</v>
      </c>
      <c r="L223" s="35">
        <v>728</v>
      </c>
      <c r="M223" s="35">
        <v>0</v>
      </c>
    </row>
    <row r="224" spans="2:13" ht="18" customHeight="1" x14ac:dyDescent="0.25">
      <c r="B224" s="10">
        <v>220</v>
      </c>
      <c r="C224" s="11" t="s">
        <v>30</v>
      </c>
      <c r="D224" s="34">
        <v>43831</v>
      </c>
      <c r="E224" s="34">
        <v>44196</v>
      </c>
      <c r="F224" s="11" t="s">
        <v>269</v>
      </c>
      <c r="G224" s="34">
        <v>44113</v>
      </c>
      <c r="H224" s="15">
        <f t="shared" si="6"/>
        <v>10</v>
      </c>
      <c r="I224" s="15">
        <f t="shared" si="7"/>
        <v>2020</v>
      </c>
      <c r="J224" s="34">
        <v>44139</v>
      </c>
      <c r="K224" s="12" t="s">
        <v>42</v>
      </c>
      <c r="L224" s="35">
        <v>220</v>
      </c>
      <c r="M224" s="35">
        <v>0</v>
      </c>
    </row>
    <row r="225" spans="2:13" ht="18" customHeight="1" x14ac:dyDescent="0.25">
      <c r="B225" s="10">
        <v>221</v>
      </c>
      <c r="C225" s="11" t="s">
        <v>30</v>
      </c>
      <c r="D225" s="34">
        <v>43831</v>
      </c>
      <c r="E225" s="34">
        <v>44196</v>
      </c>
      <c r="F225" s="11" t="s">
        <v>270</v>
      </c>
      <c r="G225" s="34">
        <v>44118</v>
      </c>
      <c r="H225" s="15">
        <f t="shared" si="6"/>
        <v>10</v>
      </c>
      <c r="I225" s="15">
        <f t="shared" si="7"/>
        <v>2020</v>
      </c>
      <c r="J225" s="34">
        <v>44120</v>
      </c>
      <c r="K225" s="12" t="s">
        <v>42</v>
      </c>
      <c r="L225" s="35">
        <v>12065</v>
      </c>
      <c r="M225" s="35">
        <v>0</v>
      </c>
    </row>
    <row r="226" spans="2:13" ht="18" customHeight="1" x14ac:dyDescent="0.25">
      <c r="B226" s="10">
        <v>222</v>
      </c>
      <c r="C226" s="11" t="s">
        <v>30</v>
      </c>
      <c r="D226" s="34">
        <v>43831</v>
      </c>
      <c r="E226" s="34">
        <v>44196</v>
      </c>
      <c r="F226" s="11" t="s">
        <v>271</v>
      </c>
      <c r="G226" s="34">
        <v>44124</v>
      </c>
      <c r="H226" s="15">
        <f t="shared" si="6"/>
        <v>10</v>
      </c>
      <c r="I226" s="15">
        <f t="shared" si="7"/>
        <v>2020</v>
      </c>
      <c r="J226" s="34">
        <v>44126</v>
      </c>
      <c r="K226" s="12" t="s">
        <v>42</v>
      </c>
      <c r="L226" s="35">
        <v>2347</v>
      </c>
      <c r="M226" s="35">
        <v>0</v>
      </c>
    </row>
    <row r="227" spans="2:13" ht="18" customHeight="1" x14ac:dyDescent="0.25">
      <c r="B227" s="10">
        <v>223</v>
      </c>
      <c r="C227" s="11" t="s">
        <v>30</v>
      </c>
      <c r="D227" s="34">
        <v>43831</v>
      </c>
      <c r="E227" s="34">
        <v>44196</v>
      </c>
      <c r="F227" s="11" t="s">
        <v>272</v>
      </c>
      <c r="G227" s="34">
        <v>44133</v>
      </c>
      <c r="H227" s="15">
        <f t="shared" si="6"/>
        <v>10</v>
      </c>
      <c r="I227" s="15">
        <f t="shared" si="7"/>
        <v>2020</v>
      </c>
      <c r="J227" s="34">
        <v>44137</v>
      </c>
      <c r="K227" s="12" t="s">
        <v>42</v>
      </c>
      <c r="L227" s="35">
        <v>668</v>
      </c>
      <c r="M227" s="35">
        <v>0</v>
      </c>
    </row>
    <row r="228" spans="2:13" ht="18" customHeight="1" x14ac:dyDescent="0.25">
      <c r="B228" s="10">
        <v>224</v>
      </c>
      <c r="C228" s="11" t="s">
        <v>30</v>
      </c>
      <c r="D228" s="34">
        <v>43831</v>
      </c>
      <c r="E228" s="34">
        <v>44196</v>
      </c>
      <c r="F228" s="11" t="s">
        <v>273</v>
      </c>
      <c r="G228" s="34">
        <v>44133</v>
      </c>
      <c r="H228" s="15">
        <f t="shared" si="6"/>
        <v>10</v>
      </c>
      <c r="I228" s="15">
        <f t="shared" si="7"/>
        <v>2020</v>
      </c>
      <c r="J228" s="34">
        <v>44137</v>
      </c>
      <c r="K228" s="12" t="s">
        <v>42</v>
      </c>
      <c r="L228" s="35">
        <v>886</v>
      </c>
      <c r="M228" s="35">
        <v>0</v>
      </c>
    </row>
    <row r="229" spans="2:13" ht="18" customHeight="1" x14ac:dyDescent="0.25">
      <c r="B229" s="10">
        <v>225</v>
      </c>
      <c r="C229" s="11" t="s">
        <v>31</v>
      </c>
      <c r="D229" s="34">
        <v>43831</v>
      </c>
      <c r="E229" s="34">
        <v>44196</v>
      </c>
      <c r="F229" s="11" t="s">
        <v>274</v>
      </c>
      <c r="G229" s="34">
        <v>44166</v>
      </c>
      <c r="H229" s="15">
        <f t="shared" si="6"/>
        <v>12</v>
      </c>
      <c r="I229" s="15">
        <f t="shared" si="7"/>
        <v>2020</v>
      </c>
      <c r="J229" s="34">
        <v>44169</v>
      </c>
      <c r="K229" s="12" t="s">
        <v>42</v>
      </c>
      <c r="L229" s="35">
        <v>841</v>
      </c>
      <c r="M229" s="35">
        <v>0</v>
      </c>
    </row>
    <row r="230" spans="2:13" ht="18" customHeight="1" x14ac:dyDescent="0.25">
      <c r="B230" s="10">
        <v>226</v>
      </c>
      <c r="C230" s="11" t="s">
        <v>30</v>
      </c>
      <c r="D230" s="34">
        <v>43831</v>
      </c>
      <c r="E230" s="34">
        <v>44196</v>
      </c>
      <c r="F230" s="11" t="s">
        <v>275</v>
      </c>
      <c r="G230" s="34">
        <v>44167</v>
      </c>
      <c r="H230" s="15">
        <f t="shared" si="6"/>
        <v>12</v>
      </c>
      <c r="I230" s="15">
        <f t="shared" si="7"/>
        <v>2020</v>
      </c>
      <c r="J230" s="34">
        <v>44176</v>
      </c>
      <c r="K230" s="12" t="s">
        <v>42</v>
      </c>
      <c r="L230" s="35">
        <v>49334</v>
      </c>
      <c r="M230" s="35">
        <v>0</v>
      </c>
    </row>
    <row r="231" spans="2:13" ht="18" customHeight="1" x14ac:dyDescent="0.25">
      <c r="B231" s="10">
        <v>227</v>
      </c>
      <c r="C231" s="11" t="s">
        <v>31</v>
      </c>
      <c r="D231" s="34">
        <v>43831</v>
      </c>
      <c r="E231" s="34">
        <v>44196</v>
      </c>
      <c r="F231" s="11" t="s">
        <v>276</v>
      </c>
      <c r="G231" s="34">
        <v>44172</v>
      </c>
      <c r="H231" s="15">
        <f t="shared" si="6"/>
        <v>12</v>
      </c>
      <c r="I231" s="15">
        <f t="shared" si="7"/>
        <v>2020</v>
      </c>
      <c r="J231" s="34">
        <v>44173</v>
      </c>
      <c r="K231" s="12" t="s">
        <v>42</v>
      </c>
      <c r="L231" s="35">
        <v>806</v>
      </c>
      <c r="M231" s="35">
        <v>0</v>
      </c>
    </row>
    <row r="232" spans="2:13" ht="18" customHeight="1" x14ac:dyDescent="0.25">
      <c r="B232" s="10">
        <v>228</v>
      </c>
      <c r="C232" s="11" t="s">
        <v>31</v>
      </c>
      <c r="D232" s="34">
        <v>43831</v>
      </c>
      <c r="E232" s="34">
        <v>44196</v>
      </c>
      <c r="F232" s="11" t="s">
        <v>277</v>
      </c>
      <c r="G232" s="34">
        <v>44174</v>
      </c>
      <c r="H232" s="15">
        <f t="shared" si="6"/>
        <v>12</v>
      </c>
      <c r="I232" s="15">
        <f t="shared" si="7"/>
        <v>2020</v>
      </c>
      <c r="J232" s="34">
        <v>44175</v>
      </c>
      <c r="K232" s="12" t="s">
        <v>42</v>
      </c>
      <c r="L232" s="35">
        <v>841</v>
      </c>
      <c r="M232" s="35">
        <v>0</v>
      </c>
    </row>
    <row r="233" spans="2:13" ht="18" customHeight="1" x14ac:dyDescent="0.25">
      <c r="B233" s="10">
        <v>229</v>
      </c>
      <c r="C233" s="11" t="s">
        <v>30</v>
      </c>
      <c r="D233" s="34">
        <v>43831</v>
      </c>
      <c r="E233" s="34">
        <v>44196</v>
      </c>
      <c r="F233" s="11" t="s">
        <v>278</v>
      </c>
      <c r="G233" s="34">
        <v>44196</v>
      </c>
      <c r="H233" s="15">
        <f t="shared" si="6"/>
        <v>12</v>
      </c>
      <c r="I233" s="15">
        <f t="shared" si="7"/>
        <v>2020</v>
      </c>
      <c r="J233" s="34">
        <v>44203</v>
      </c>
      <c r="K233" s="12" t="s">
        <v>42</v>
      </c>
      <c r="L233" s="35">
        <v>1722</v>
      </c>
      <c r="M233" s="35">
        <v>0</v>
      </c>
    </row>
    <row r="234" spans="2:13" ht="18" customHeight="1" x14ac:dyDescent="0.25">
      <c r="B234" s="10">
        <v>230</v>
      </c>
      <c r="C234" s="11" t="s">
        <v>32</v>
      </c>
      <c r="D234" s="34">
        <v>43832</v>
      </c>
      <c r="E234" s="34">
        <v>44197</v>
      </c>
      <c r="F234" s="11" t="s">
        <v>279</v>
      </c>
      <c r="G234" s="34">
        <v>44046</v>
      </c>
      <c r="H234" s="15">
        <f t="shared" si="6"/>
        <v>8</v>
      </c>
      <c r="I234" s="15">
        <f t="shared" si="7"/>
        <v>2020</v>
      </c>
      <c r="J234" s="34">
        <v>44047</v>
      </c>
      <c r="K234" s="12" t="s">
        <v>42</v>
      </c>
      <c r="L234" s="35">
        <v>10714</v>
      </c>
      <c r="M234" s="35">
        <v>0</v>
      </c>
    </row>
    <row r="235" spans="2:13" ht="18" customHeight="1" x14ac:dyDescent="0.25">
      <c r="B235" s="10">
        <v>231</v>
      </c>
      <c r="C235" s="11" t="s">
        <v>33</v>
      </c>
      <c r="D235" s="34">
        <v>43101</v>
      </c>
      <c r="E235" s="34">
        <v>43465</v>
      </c>
      <c r="F235" s="11" t="s">
        <v>280</v>
      </c>
      <c r="G235" s="34">
        <v>43104</v>
      </c>
      <c r="H235" s="15">
        <f t="shared" si="6"/>
        <v>1</v>
      </c>
      <c r="I235" s="15">
        <f t="shared" si="7"/>
        <v>2018</v>
      </c>
      <c r="J235" s="34">
        <v>43112</v>
      </c>
      <c r="K235" s="12" t="s">
        <v>44</v>
      </c>
      <c r="L235" s="35">
        <v>5840</v>
      </c>
      <c r="M235" s="35">
        <v>0</v>
      </c>
    </row>
    <row r="236" spans="2:13" ht="18" customHeight="1" x14ac:dyDescent="0.25">
      <c r="B236" s="10">
        <v>232</v>
      </c>
      <c r="C236" s="11" t="s">
        <v>33</v>
      </c>
      <c r="D236" s="34">
        <v>43101</v>
      </c>
      <c r="E236" s="34">
        <v>43465</v>
      </c>
      <c r="F236" s="11" t="s">
        <v>281</v>
      </c>
      <c r="G236" s="34">
        <v>43112</v>
      </c>
      <c r="H236" s="15">
        <f t="shared" si="6"/>
        <v>1</v>
      </c>
      <c r="I236" s="15">
        <f t="shared" si="7"/>
        <v>2018</v>
      </c>
      <c r="J236" s="34">
        <v>43118</v>
      </c>
      <c r="K236" s="12" t="s">
        <v>44</v>
      </c>
      <c r="L236" s="35">
        <v>1339</v>
      </c>
      <c r="M236" s="35">
        <v>0</v>
      </c>
    </row>
    <row r="237" spans="2:13" ht="18" customHeight="1" x14ac:dyDescent="0.25">
      <c r="B237" s="10">
        <v>233</v>
      </c>
      <c r="C237" s="11" t="s">
        <v>33</v>
      </c>
      <c r="D237" s="34">
        <v>43101</v>
      </c>
      <c r="E237" s="34">
        <v>43465</v>
      </c>
      <c r="F237" s="11" t="s">
        <v>282</v>
      </c>
      <c r="G237" s="34">
        <v>43119</v>
      </c>
      <c r="H237" s="15">
        <f t="shared" si="6"/>
        <v>1</v>
      </c>
      <c r="I237" s="15">
        <f t="shared" si="7"/>
        <v>2018</v>
      </c>
      <c r="J237" s="34">
        <v>43292</v>
      </c>
      <c r="K237" s="12" t="s">
        <v>44</v>
      </c>
      <c r="L237" s="35">
        <v>0</v>
      </c>
      <c r="M237" s="35">
        <v>0</v>
      </c>
    </row>
    <row r="238" spans="2:13" ht="18" customHeight="1" x14ac:dyDescent="0.25">
      <c r="B238" s="10">
        <v>234</v>
      </c>
      <c r="C238" s="11" t="s">
        <v>33</v>
      </c>
      <c r="D238" s="34">
        <v>43101</v>
      </c>
      <c r="E238" s="34">
        <v>43465</v>
      </c>
      <c r="F238" s="11" t="s">
        <v>283</v>
      </c>
      <c r="G238" s="34">
        <v>43122</v>
      </c>
      <c r="H238" s="15">
        <f t="shared" si="6"/>
        <v>1</v>
      </c>
      <c r="I238" s="15">
        <f t="shared" si="7"/>
        <v>2018</v>
      </c>
      <c r="J238" s="34">
        <v>43139</v>
      </c>
      <c r="K238" s="12" t="s">
        <v>44</v>
      </c>
      <c r="L238" s="35">
        <v>0</v>
      </c>
      <c r="M238" s="35">
        <v>0</v>
      </c>
    </row>
    <row r="239" spans="2:13" ht="18" customHeight="1" x14ac:dyDescent="0.25">
      <c r="B239" s="10">
        <v>235</v>
      </c>
      <c r="C239" s="11" t="s">
        <v>33</v>
      </c>
      <c r="D239" s="34">
        <v>43101</v>
      </c>
      <c r="E239" s="34">
        <v>43465</v>
      </c>
      <c r="F239" s="11" t="s">
        <v>284</v>
      </c>
      <c r="G239" s="34">
        <v>43134</v>
      </c>
      <c r="H239" s="15">
        <f t="shared" si="6"/>
        <v>2</v>
      </c>
      <c r="I239" s="15">
        <f t="shared" si="7"/>
        <v>2018</v>
      </c>
      <c r="J239" s="34">
        <v>43136</v>
      </c>
      <c r="K239" s="12" t="s">
        <v>44</v>
      </c>
      <c r="L239" s="35">
        <v>2365</v>
      </c>
      <c r="M239" s="35">
        <v>0</v>
      </c>
    </row>
    <row r="240" spans="2:13" ht="18" customHeight="1" x14ac:dyDescent="0.25">
      <c r="B240" s="10">
        <v>236</v>
      </c>
      <c r="C240" s="11" t="s">
        <v>33</v>
      </c>
      <c r="D240" s="34">
        <v>43101</v>
      </c>
      <c r="E240" s="34">
        <v>43465</v>
      </c>
      <c r="F240" s="11" t="s">
        <v>285</v>
      </c>
      <c r="G240" s="34">
        <v>43134</v>
      </c>
      <c r="H240" s="15">
        <f t="shared" si="6"/>
        <v>2</v>
      </c>
      <c r="I240" s="15">
        <f t="shared" si="7"/>
        <v>2018</v>
      </c>
      <c r="J240" s="34">
        <v>43136</v>
      </c>
      <c r="K240" s="12" t="s">
        <v>44</v>
      </c>
      <c r="L240" s="35">
        <v>3695</v>
      </c>
      <c r="M240" s="35">
        <v>0</v>
      </c>
    </row>
    <row r="241" spans="2:13" ht="18" customHeight="1" x14ac:dyDescent="0.25">
      <c r="B241" s="10">
        <v>237</v>
      </c>
      <c r="C241" s="11" t="s">
        <v>33</v>
      </c>
      <c r="D241" s="34">
        <v>43101</v>
      </c>
      <c r="E241" s="34">
        <v>43465</v>
      </c>
      <c r="F241" s="11" t="s">
        <v>286</v>
      </c>
      <c r="G241" s="34">
        <v>43134</v>
      </c>
      <c r="H241" s="15">
        <f t="shared" si="6"/>
        <v>2</v>
      </c>
      <c r="I241" s="15">
        <f t="shared" si="7"/>
        <v>2018</v>
      </c>
      <c r="J241" s="34">
        <v>43137</v>
      </c>
      <c r="K241" s="12" t="s">
        <v>44</v>
      </c>
      <c r="L241" s="35">
        <v>1170</v>
      </c>
      <c r="M241" s="35">
        <v>0</v>
      </c>
    </row>
    <row r="242" spans="2:13" ht="18" customHeight="1" x14ac:dyDescent="0.25">
      <c r="B242" s="10">
        <v>238</v>
      </c>
      <c r="C242" s="11" t="s">
        <v>33</v>
      </c>
      <c r="D242" s="34">
        <v>43101</v>
      </c>
      <c r="E242" s="34">
        <v>43465</v>
      </c>
      <c r="F242" s="11" t="s">
        <v>287</v>
      </c>
      <c r="G242" s="34">
        <v>43134</v>
      </c>
      <c r="H242" s="15">
        <f t="shared" si="6"/>
        <v>2</v>
      </c>
      <c r="I242" s="15">
        <f t="shared" si="7"/>
        <v>2018</v>
      </c>
      <c r="J242" s="34">
        <v>43134</v>
      </c>
      <c r="K242" s="12" t="s">
        <v>44</v>
      </c>
      <c r="L242" s="35">
        <v>0</v>
      </c>
      <c r="M242" s="35">
        <v>0</v>
      </c>
    </row>
    <row r="243" spans="2:13" ht="18" customHeight="1" x14ac:dyDescent="0.25">
      <c r="B243" s="10">
        <v>239</v>
      </c>
      <c r="C243" s="11" t="s">
        <v>33</v>
      </c>
      <c r="D243" s="34">
        <v>43101</v>
      </c>
      <c r="E243" s="34">
        <v>43465</v>
      </c>
      <c r="F243" s="11" t="s">
        <v>288</v>
      </c>
      <c r="G243" s="34">
        <v>43142</v>
      </c>
      <c r="H243" s="15">
        <f t="shared" si="6"/>
        <v>2</v>
      </c>
      <c r="I243" s="15">
        <f t="shared" si="7"/>
        <v>2018</v>
      </c>
      <c r="J243" s="34">
        <v>43279</v>
      </c>
      <c r="K243" s="12" t="s">
        <v>44</v>
      </c>
      <c r="L243" s="35">
        <v>3625</v>
      </c>
      <c r="M243" s="35">
        <v>0</v>
      </c>
    </row>
    <row r="244" spans="2:13" ht="18" customHeight="1" x14ac:dyDescent="0.25">
      <c r="B244" s="10">
        <v>240</v>
      </c>
      <c r="C244" s="11" t="s">
        <v>33</v>
      </c>
      <c r="D244" s="34">
        <v>43101</v>
      </c>
      <c r="E244" s="34">
        <v>43465</v>
      </c>
      <c r="F244" s="11" t="s">
        <v>289</v>
      </c>
      <c r="G244" s="34">
        <v>43152</v>
      </c>
      <c r="H244" s="15">
        <f t="shared" si="6"/>
        <v>2</v>
      </c>
      <c r="I244" s="15">
        <f t="shared" si="7"/>
        <v>2018</v>
      </c>
      <c r="J244" s="34">
        <v>43154</v>
      </c>
      <c r="K244" s="12" t="s">
        <v>44</v>
      </c>
      <c r="L244" s="35">
        <v>1242</v>
      </c>
      <c r="M244" s="35">
        <v>0</v>
      </c>
    </row>
    <row r="245" spans="2:13" ht="18" customHeight="1" x14ac:dyDescent="0.25">
      <c r="B245" s="10">
        <v>241</v>
      </c>
      <c r="C245" s="11" t="s">
        <v>33</v>
      </c>
      <c r="D245" s="34">
        <v>43101</v>
      </c>
      <c r="E245" s="34">
        <v>43465</v>
      </c>
      <c r="F245" s="11" t="s">
        <v>290</v>
      </c>
      <c r="G245" s="34">
        <v>43158</v>
      </c>
      <c r="H245" s="15">
        <f t="shared" si="6"/>
        <v>2</v>
      </c>
      <c r="I245" s="15">
        <f t="shared" si="7"/>
        <v>2018</v>
      </c>
      <c r="J245" s="34">
        <v>43349</v>
      </c>
      <c r="K245" s="12" t="s">
        <v>44</v>
      </c>
      <c r="L245" s="35">
        <v>0</v>
      </c>
      <c r="M245" s="35">
        <v>0</v>
      </c>
    </row>
    <row r="246" spans="2:13" ht="18" customHeight="1" x14ac:dyDescent="0.25">
      <c r="B246" s="10">
        <v>242</v>
      </c>
      <c r="C246" s="11" t="s">
        <v>33</v>
      </c>
      <c r="D246" s="34">
        <v>43101</v>
      </c>
      <c r="E246" s="34">
        <v>43465</v>
      </c>
      <c r="F246" s="11" t="s">
        <v>291</v>
      </c>
      <c r="G246" s="34">
        <v>43169</v>
      </c>
      <c r="H246" s="15">
        <f t="shared" si="6"/>
        <v>3</v>
      </c>
      <c r="I246" s="15">
        <f t="shared" si="7"/>
        <v>2018</v>
      </c>
      <c r="J246" s="34">
        <v>43850</v>
      </c>
      <c r="K246" s="12" t="s">
        <v>44</v>
      </c>
      <c r="L246" s="35">
        <v>25480</v>
      </c>
      <c r="M246" s="35">
        <v>0</v>
      </c>
    </row>
    <row r="247" spans="2:13" ht="18" customHeight="1" x14ac:dyDescent="0.25">
      <c r="B247" s="10">
        <v>243</v>
      </c>
      <c r="C247" s="11" t="s">
        <v>33</v>
      </c>
      <c r="D247" s="34">
        <v>43101</v>
      </c>
      <c r="E247" s="34">
        <v>43465</v>
      </c>
      <c r="F247" s="11" t="s">
        <v>292</v>
      </c>
      <c r="G247" s="34">
        <v>43170</v>
      </c>
      <c r="H247" s="15">
        <f t="shared" si="6"/>
        <v>3</v>
      </c>
      <c r="I247" s="15">
        <f t="shared" si="7"/>
        <v>2018</v>
      </c>
      <c r="J247" s="34">
        <v>43181</v>
      </c>
      <c r="K247" s="12" t="s">
        <v>44</v>
      </c>
      <c r="L247" s="35">
        <v>0</v>
      </c>
      <c r="M247" s="35">
        <v>0</v>
      </c>
    </row>
    <row r="248" spans="2:13" ht="18" customHeight="1" x14ac:dyDescent="0.25">
      <c r="B248" s="10">
        <v>244</v>
      </c>
      <c r="C248" s="11" t="s">
        <v>33</v>
      </c>
      <c r="D248" s="34">
        <v>43101</v>
      </c>
      <c r="E248" s="34">
        <v>43465</v>
      </c>
      <c r="F248" s="11" t="s">
        <v>293</v>
      </c>
      <c r="G248" s="34">
        <v>43173</v>
      </c>
      <c r="H248" s="15">
        <f t="shared" si="6"/>
        <v>3</v>
      </c>
      <c r="I248" s="15">
        <f t="shared" si="7"/>
        <v>2018</v>
      </c>
      <c r="J248" s="34">
        <v>43186</v>
      </c>
      <c r="K248" s="12" t="s">
        <v>44</v>
      </c>
      <c r="L248" s="35">
        <v>1968</v>
      </c>
      <c r="M248" s="35">
        <v>0</v>
      </c>
    </row>
    <row r="249" spans="2:13" ht="18" customHeight="1" x14ac:dyDescent="0.25">
      <c r="B249" s="10">
        <v>245</v>
      </c>
      <c r="C249" s="11" t="s">
        <v>33</v>
      </c>
      <c r="D249" s="34">
        <v>43101</v>
      </c>
      <c r="E249" s="34">
        <v>43465</v>
      </c>
      <c r="F249" s="11" t="s">
        <v>294</v>
      </c>
      <c r="G249" s="34">
        <v>43186</v>
      </c>
      <c r="H249" s="15">
        <f t="shared" si="6"/>
        <v>3</v>
      </c>
      <c r="I249" s="15">
        <f t="shared" si="7"/>
        <v>2018</v>
      </c>
      <c r="J249" s="34">
        <v>43201</v>
      </c>
      <c r="K249" s="12" t="s">
        <v>44</v>
      </c>
      <c r="L249" s="35">
        <v>3269</v>
      </c>
      <c r="M249" s="35">
        <v>0</v>
      </c>
    </row>
    <row r="250" spans="2:13" ht="18" customHeight="1" x14ac:dyDescent="0.25">
      <c r="B250" s="10">
        <v>246</v>
      </c>
      <c r="C250" s="11" t="s">
        <v>33</v>
      </c>
      <c r="D250" s="34">
        <v>43101</v>
      </c>
      <c r="E250" s="34">
        <v>43465</v>
      </c>
      <c r="F250" s="11" t="s">
        <v>295</v>
      </c>
      <c r="G250" s="34">
        <v>43189</v>
      </c>
      <c r="H250" s="15">
        <f t="shared" si="6"/>
        <v>3</v>
      </c>
      <c r="I250" s="15">
        <f t="shared" si="7"/>
        <v>2018</v>
      </c>
      <c r="J250" s="34">
        <v>43202</v>
      </c>
      <c r="K250" s="12" t="s">
        <v>44</v>
      </c>
      <c r="L250" s="35">
        <v>654</v>
      </c>
      <c r="M250" s="35">
        <v>0</v>
      </c>
    </row>
    <row r="251" spans="2:13" ht="18" customHeight="1" x14ac:dyDescent="0.25">
      <c r="B251" s="10">
        <v>247</v>
      </c>
      <c r="C251" s="11" t="s">
        <v>33</v>
      </c>
      <c r="D251" s="34">
        <v>43101</v>
      </c>
      <c r="E251" s="34">
        <v>43465</v>
      </c>
      <c r="F251" s="11" t="s">
        <v>296</v>
      </c>
      <c r="G251" s="34">
        <v>43193</v>
      </c>
      <c r="H251" s="15">
        <f t="shared" si="6"/>
        <v>4</v>
      </c>
      <c r="I251" s="15">
        <f t="shared" si="7"/>
        <v>2018</v>
      </c>
      <c r="J251" s="34">
        <v>43202</v>
      </c>
      <c r="K251" s="12" t="s">
        <v>44</v>
      </c>
      <c r="L251" s="35">
        <v>509</v>
      </c>
      <c r="M251" s="35">
        <v>0</v>
      </c>
    </row>
    <row r="252" spans="2:13" ht="18" customHeight="1" x14ac:dyDescent="0.25">
      <c r="B252" s="10">
        <v>248</v>
      </c>
      <c r="C252" s="11" t="s">
        <v>33</v>
      </c>
      <c r="D252" s="34">
        <v>43101</v>
      </c>
      <c r="E252" s="34">
        <v>43465</v>
      </c>
      <c r="F252" s="11" t="s">
        <v>297</v>
      </c>
      <c r="G252" s="34">
        <v>43216</v>
      </c>
      <c r="H252" s="15">
        <f t="shared" si="6"/>
        <v>4</v>
      </c>
      <c r="I252" s="15">
        <f t="shared" si="7"/>
        <v>2018</v>
      </c>
      <c r="J252" s="34">
        <v>43255</v>
      </c>
      <c r="K252" s="12" t="s">
        <v>44</v>
      </c>
      <c r="L252" s="35">
        <v>1596</v>
      </c>
      <c r="M252" s="35">
        <v>0</v>
      </c>
    </row>
    <row r="253" spans="2:13" ht="18" customHeight="1" x14ac:dyDescent="0.25">
      <c r="B253" s="10">
        <v>249</v>
      </c>
      <c r="C253" s="11" t="s">
        <v>33</v>
      </c>
      <c r="D253" s="34">
        <v>43101</v>
      </c>
      <c r="E253" s="34">
        <v>43465</v>
      </c>
      <c r="F253" s="11" t="s">
        <v>298</v>
      </c>
      <c r="G253" s="34">
        <v>43219</v>
      </c>
      <c r="H253" s="15">
        <f t="shared" si="6"/>
        <v>4</v>
      </c>
      <c r="I253" s="15">
        <f t="shared" si="7"/>
        <v>2018</v>
      </c>
      <c r="J253" s="34">
        <v>43255</v>
      </c>
      <c r="K253" s="12" t="s">
        <v>44</v>
      </c>
      <c r="L253" s="35">
        <v>892</v>
      </c>
      <c r="M253" s="35">
        <v>0</v>
      </c>
    </row>
    <row r="254" spans="2:13" ht="18" customHeight="1" x14ac:dyDescent="0.25">
      <c r="B254" s="10">
        <v>250</v>
      </c>
      <c r="C254" s="11" t="s">
        <v>33</v>
      </c>
      <c r="D254" s="34">
        <v>43101</v>
      </c>
      <c r="E254" s="34">
        <v>43465</v>
      </c>
      <c r="F254" s="11" t="s">
        <v>299</v>
      </c>
      <c r="G254" s="34">
        <v>43231</v>
      </c>
      <c r="H254" s="15">
        <f t="shared" si="6"/>
        <v>5</v>
      </c>
      <c r="I254" s="15">
        <f t="shared" si="7"/>
        <v>2018</v>
      </c>
      <c r="J254" s="34">
        <v>43235</v>
      </c>
      <c r="K254" s="12" t="s">
        <v>44</v>
      </c>
      <c r="L254" s="35">
        <v>6095</v>
      </c>
      <c r="M254" s="35">
        <v>0</v>
      </c>
    </row>
    <row r="255" spans="2:13" ht="18" customHeight="1" x14ac:dyDescent="0.25">
      <c r="B255" s="10">
        <v>251</v>
      </c>
      <c r="C255" s="11" t="s">
        <v>33</v>
      </c>
      <c r="D255" s="34">
        <v>43101</v>
      </c>
      <c r="E255" s="34">
        <v>43465</v>
      </c>
      <c r="F255" s="11" t="s">
        <v>300</v>
      </c>
      <c r="G255" s="34">
        <v>43234</v>
      </c>
      <c r="H255" s="15">
        <f t="shared" si="6"/>
        <v>5</v>
      </c>
      <c r="I255" s="15">
        <f t="shared" si="7"/>
        <v>2018</v>
      </c>
      <c r="J255" s="34">
        <v>43256</v>
      </c>
      <c r="K255" s="12" t="s">
        <v>44</v>
      </c>
      <c r="L255" s="35">
        <v>1471</v>
      </c>
      <c r="M255" s="35">
        <v>0</v>
      </c>
    </row>
    <row r="256" spans="2:13" ht="18" customHeight="1" x14ac:dyDescent="0.25">
      <c r="B256" s="10">
        <v>252</v>
      </c>
      <c r="C256" s="11" t="s">
        <v>33</v>
      </c>
      <c r="D256" s="34">
        <v>43101</v>
      </c>
      <c r="E256" s="34">
        <v>43465</v>
      </c>
      <c r="F256" s="11" t="s">
        <v>301</v>
      </c>
      <c r="G256" s="34">
        <v>43234</v>
      </c>
      <c r="H256" s="15">
        <f t="shared" si="6"/>
        <v>5</v>
      </c>
      <c r="I256" s="15">
        <f t="shared" si="7"/>
        <v>2018</v>
      </c>
      <c r="J256" s="34">
        <v>43285</v>
      </c>
      <c r="K256" s="12" t="s">
        <v>44</v>
      </c>
      <c r="L256" s="35">
        <v>0</v>
      </c>
      <c r="M256" s="35">
        <v>0</v>
      </c>
    </row>
    <row r="257" spans="2:13" ht="18" customHeight="1" x14ac:dyDescent="0.25">
      <c r="B257" s="10">
        <v>253</v>
      </c>
      <c r="C257" s="11" t="s">
        <v>33</v>
      </c>
      <c r="D257" s="34">
        <v>43101</v>
      </c>
      <c r="E257" s="34">
        <v>43465</v>
      </c>
      <c r="F257" s="11" t="s">
        <v>302</v>
      </c>
      <c r="G257" s="34">
        <v>43236</v>
      </c>
      <c r="H257" s="15">
        <f t="shared" si="6"/>
        <v>5</v>
      </c>
      <c r="I257" s="15">
        <f t="shared" si="7"/>
        <v>2018</v>
      </c>
      <c r="J257" s="34">
        <v>43277</v>
      </c>
      <c r="K257" s="12" t="s">
        <v>44</v>
      </c>
      <c r="L257" s="35">
        <v>794</v>
      </c>
      <c r="M257" s="35">
        <v>0</v>
      </c>
    </row>
    <row r="258" spans="2:13" ht="18" customHeight="1" x14ac:dyDescent="0.25">
      <c r="B258" s="10">
        <v>254</v>
      </c>
      <c r="C258" s="11" t="s">
        <v>33</v>
      </c>
      <c r="D258" s="34">
        <v>43101</v>
      </c>
      <c r="E258" s="34">
        <v>43465</v>
      </c>
      <c r="F258" s="11" t="s">
        <v>303</v>
      </c>
      <c r="G258" s="34">
        <v>43238</v>
      </c>
      <c r="H258" s="15">
        <f t="shared" si="6"/>
        <v>5</v>
      </c>
      <c r="I258" s="15">
        <f t="shared" si="7"/>
        <v>2018</v>
      </c>
      <c r="J258" s="34">
        <v>43339</v>
      </c>
      <c r="K258" s="12" t="s">
        <v>44</v>
      </c>
      <c r="L258" s="35">
        <v>0</v>
      </c>
      <c r="M258" s="35">
        <v>0</v>
      </c>
    </row>
    <row r="259" spans="2:13" ht="18" customHeight="1" x14ac:dyDescent="0.25">
      <c r="B259" s="10">
        <v>255</v>
      </c>
      <c r="C259" s="11" t="s">
        <v>33</v>
      </c>
      <c r="D259" s="34">
        <v>43101</v>
      </c>
      <c r="E259" s="34">
        <v>43465</v>
      </c>
      <c r="F259" s="11" t="s">
        <v>304</v>
      </c>
      <c r="G259" s="34">
        <v>43243</v>
      </c>
      <c r="H259" s="15">
        <f t="shared" si="6"/>
        <v>5</v>
      </c>
      <c r="I259" s="15">
        <f t="shared" si="7"/>
        <v>2018</v>
      </c>
      <c r="J259" s="34">
        <v>43294</v>
      </c>
      <c r="K259" s="12" t="s">
        <v>44</v>
      </c>
      <c r="L259" s="35">
        <v>0</v>
      </c>
      <c r="M259" s="35">
        <v>0</v>
      </c>
    </row>
    <row r="260" spans="2:13" ht="18" customHeight="1" x14ac:dyDescent="0.25">
      <c r="B260" s="10">
        <v>256</v>
      </c>
      <c r="C260" s="11" t="s">
        <v>33</v>
      </c>
      <c r="D260" s="34">
        <v>43101</v>
      </c>
      <c r="E260" s="34">
        <v>43465</v>
      </c>
      <c r="F260" s="11" t="s">
        <v>305</v>
      </c>
      <c r="G260" s="34">
        <v>43245</v>
      </c>
      <c r="H260" s="15">
        <f t="shared" si="6"/>
        <v>5</v>
      </c>
      <c r="I260" s="15">
        <f t="shared" si="7"/>
        <v>2018</v>
      </c>
      <c r="J260" s="34">
        <v>43257</v>
      </c>
      <c r="K260" s="12" t="s">
        <v>44</v>
      </c>
      <c r="L260" s="35">
        <v>0</v>
      </c>
      <c r="M260" s="35">
        <v>0</v>
      </c>
    </row>
    <row r="261" spans="2:13" ht="18" customHeight="1" x14ac:dyDescent="0.25">
      <c r="B261" s="10">
        <v>257</v>
      </c>
      <c r="C261" s="11" t="s">
        <v>33</v>
      </c>
      <c r="D261" s="34">
        <v>43101</v>
      </c>
      <c r="E261" s="34">
        <v>43465</v>
      </c>
      <c r="F261" s="11" t="s">
        <v>306</v>
      </c>
      <c r="G261" s="34">
        <v>43246</v>
      </c>
      <c r="H261" s="15">
        <f t="shared" si="6"/>
        <v>5</v>
      </c>
      <c r="I261" s="15">
        <f t="shared" si="7"/>
        <v>2018</v>
      </c>
      <c r="J261" s="34">
        <v>43249</v>
      </c>
      <c r="K261" s="12" t="s">
        <v>44</v>
      </c>
      <c r="L261" s="35">
        <v>918</v>
      </c>
      <c r="M261" s="35">
        <v>0</v>
      </c>
    </row>
    <row r="262" spans="2:13" ht="18" customHeight="1" x14ac:dyDescent="0.25">
      <c r="B262" s="10">
        <v>258</v>
      </c>
      <c r="C262" s="11" t="s">
        <v>33</v>
      </c>
      <c r="D262" s="34">
        <v>43101</v>
      </c>
      <c r="E262" s="34">
        <v>43465</v>
      </c>
      <c r="F262" s="11" t="s">
        <v>307</v>
      </c>
      <c r="G262" s="34">
        <v>43268</v>
      </c>
      <c r="H262" s="15">
        <f t="shared" ref="H262:H325" si="8">MONTH(G262)</f>
        <v>6</v>
      </c>
      <c r="I262" s="15">
        <f t="shared" ref="I262:I325" si="9">YEAR(G262)</f>
        <v>2018</v>
      </c>
      <c r="J262" s="34">
        <v>43508</v>
      </c>
      <c r="K262" s="12" t="s">
        <v>44</v>
      </c>
      <c r="L262" s="35">
        <v>3400</v>
      </c>
      <c r="M262" s="35">
        <v>0</v>
      </c>
    </row>
    <row r="263" spans="2:13" ht="18" customHeight="1" x14ac:dyDescent="0.25">
      <c r="B263" s="10">
        <v>259</v>
      </c>
      <c r="C263" s="11" t="s">
        <v>33</v>
      </c>
      <c r="D263" s="34">
        <v>43101</v>
      </c>
      <c r="E263" s="34">
        <v>43465</v>
      </c>
      <c r="F263" s="11" t="s">
        <v>308</v>
      </c>
      <c r="G263" s="34">
        <v>43270</v>
      </c>
      <c r="H263" s="15">
        <f t="shared" si="8"/>
        <v>6</v>
      </c>
      <c r="I263" s="15">
        <f t="shared" si="9"/>
        <v>2018</v>
      </c>
      <c r="J263" s="34">
        <v>43277</v>
      </c>
      <c r="K263" s="12" t="s">
        <v>44</v>
      </c>
      <c r="L263" s="35">
        <v>0</v>
      </c>
      <c r="M263" s="35">
        <v>0</v>
      </c>
    </row>
    <row r="264" spans="2:13" ht="18" customHeight="1" x14ac:dyDescent="0.25">
      <c r="B264" s="10">
        <v>260</v>
      </c>
      <c r="C264" s="11" t="s">
        <v>33</v>
      </c>
      <c r="D264" s="34">
        <v>43101</v>
      </c>
      <c r="E264" s="34">
        <v>43465</v>
      </c>
      <c r="F264" s="11" t="s">
        <v>309</v>
      </c>
      <c r="G264" s="34">
        <v>43272</v>
      </c>
      <c r="H264" s="15">
        <f t="shared" si="8"/>
        <v>6</v>
      </c>
      <c r="I264" s="15">
        <f t="shared" si="9"/>
        <v>2018</v>
      </c>
      <c r="J264" s="34">
        <v>43349</v>
      </c>
      <c r="K264" s="12" t="s">
        <v>44</v>
      </c>
      <c r="L264" s="35">
        <v>0</v>
      </c>
      <c r="M264" s="35">
        <v>0</v>
      </c>
    </row>
    <row r="265" spans="2:13" ht="18" customHeight="1" x14ac:dyDescent="0.25">
      <c r="B265" s="10">
        <v>261</v>
      </c>
      <c r="C265" s="11" t="s">
        <v>33</v>
      </c>
      <c r="D265" s="34">
        <v>43101</v>
      </c>
      <c r="E265" s="34">
        <v>43465</v>
      </c>
      <c r="F265" s="11" t="s">
        <v>310</v>
      </c>
      <c r="G265" s="34">
        <v>43283</v>
      </c>
      <c r="H265" s="15">
        <f t="shared" si="8"/>
        <v>7</v>
      </c>
      <c r="I265" s="15">
        <f t="shared" si="9"/>
        <v>2018</v>
      </c>
      <c r="J265" s="34">
        <v>43297</v>
      </c>
      <c r="K265" s="12" t="s">
        <v>44</v>
      </c>
      <c r="L265" s="35">
        <v>0</v>
      </c>
      <c r="M265" s="35">
        <v>0</v>
      </c>
    </row>
    <row r="266" spans="2:13" ht="18" customHeight="1" x14ac:dyDescent="0.25">
      <c r="B266" s="10">
        <v>262</v>
      </c>
      <c r="C266" s="11" t="s">
        <v>33</v>
      </c>
      <c r="D266" s="34">
        <v>43101</v>
      </c>
      <c r="E266" s="34">
        <v>43465</v>
      </c>
      <c r="F266" s="11" t="s">
        <v>311</v>
      </c>
      <c r="G266" s="34">
        <v>43294</v>
      </c>
      <c r="H266" s="15">
        <f t="shared" si="8"/>
        <v>7</v>
      </c>
      <c r="I266" s="15">
        <f t="shared" si="9"/>
        <v>2018</v>
      </c>
      <c r="J266" s="34">
        <v>43298</v>
      </c>
      <c r="K266" s="12" t="s">
        <v>44</v>
      </c>
      <c r="L266" s="35">
        <v>0</v>
      </c>
      <c r="M266" s="35">
        <v>0</v>
      </c>
    </row>
    <row r="267" spans="2:13" ht="18" customHeight="1" x14ac:dyDescent="0.25">
      <c r="B267" s="10">
        <v>263</v>
      </c>
      <c r="C267" s="11" t="s">
        <v>33</v>
      </c>
      <c r="D267" s="34">
        <v>43101</v>
      </c>
      <c r="E267" s="34">
        <v>43465</v>
      </c>
      <c r="F267" s="11" t="s">
        <v>312</v>
      </c>
      <c r="G267" s="34">
        <v>43300</v>
      </c>
      <c r="H267" s="15">
        <f t="shared" si="8"/>
        <v>7</v>
      </c>
      <c r="I267" s="15">
        <f t="shared" si="9"/>
        <v>2018</v>
      </c>
      <c r="J267" s="34">
        <v>43304</v>
      </c>
      <c r="K267" s="12" t="s">
        <v>44</v>
      </c>
      <c r="L267" s="35">
        <v>0</v>
      </c>
      <c r="M267" s="35">
        <v>0</v>
      </c>
    </row>
    <row r="268" spans="2:13" ht="18" customHeight="1" x14ac:dyDescent="0.25">
      <c r="B268" s="10">
        <v>264</v>
      </c>
      <c r="C268" s="11" t="s">
        <v>33</v>
      </c>
      <c r="D268" s="34">
        <v>43101</v>
      </c>
      <c r="E268" s="34">
        <v>43465</v>
      </c>
      <c r="F268" s="11" t="s">
        <v>313</v>
      </c>
      <c r="G268" s="34">
        <v>43312</v>
      </c>
      <c r="H268" s="15">
        <f t="shared" si="8"/>
        <v>7</v>
      </c>
      <c r="I268" s="15">
        <f t="shared" si="9"/>
        <v>2018</v>
      </c>
      <c r="J268" s="34">
        <v>43320</v>
      </c>
      <c r="K268" s="12" t="s">
        <v>44</v>
      </c>
      <c r="L268" s="35">
        <v>0</v>
      </c>
      <c r="M268" s="35">
        <v>0</v>
      </c>
    </row>
    <row r="269" spans="2:13" ht="18" customHeight="1" x14ac:dyDescent="0.25">
      <c r="B269" s="10">
        <v>265</v>
      </c>
      <c r="C269" s="11" t="s">
        <v>33</v>
      </c>
      <c r="D269" s="34">
        <v>43101</v>
      </c>
      <c r="E269" s="34">
        <v>43465</v>
      </c>
      <c r="F269" s="11" t="s">
        <v>314</v>
      </c>
      <c r="G269" s="34">
        <v>43346</v>
      </c>
      <c r="H269" s="15">
        <f t="shared" si="8"/>
        <v>9</v>
      </c>
      <c r="I269" s="15">
        <f t="shared" si="9"/>
        <v>2018</v>
      </c>
      <c r="J269" s="34">
        <v>43411</v>
      </c>
      <c r="K269" s="12" t="s">
        <v>44</v>
      </c>
      <c r="L269" s="35">
        <v>0</v>
      </c>
      <c r="M269" s="35">
        <v>0</v>
      </c>
    </row>
    <row r="270" spans="2:13" ht="18" customHeight="1" x14ac:dyDescent="0.25">
      <c r="B270" s="10">
        <v>266</v>
      </c>
      <c r="C270" s="11" t="s">
        <v>33</v>
      </c>
      <c r="D270" s="34">
        <v>43101</v>
      </c>
      <c r="E270" s="34">
        <v>43465</v>
      </c>
      <c r="F270" s="11" t="s">
        <v>315</v>
      </c>
      <c r="G270" s="34">
        <v>43355</v>
      </c>
      <c r="H270" s="15">
        <f t="shared" si="8"/>
        <v>9</v>
      </c>
      <c r="I270" s="15">
        <f t="shared" si="9"/>
        <v>2018</v>
      </c>
      <c r="J270" s="34">
        <v>44357</v>
      </c>
      <c r="K270" s="12" t="s">
        <v>44</v>
      </c>
      <c r="L270" s="35">
        <v>0</v>
      </c>
      <c r="M270" s="35">
        <v>0</v>
      </c>
    </row>
    <row r="271" spans="2:13" ht="18" customHeight="1" x14ac:dyDescent="0.25">
      <c r="B271" s="10">
        <v>267</v>
      </c>
      <c r="C271" s="11" t="s">
        <v>33</v>
      </c>
      <c r="D271" s="34">
        <v>43101</v>
      </c>
      <c r="E271" s="34">
        <v>43465</v>
      </c>
      <c r="F271" s="11" t="s">
        <v>316</v>
      </c>
      <c r="G271" s="34">
        <v>43356</v>
      </c>
      <c r="H271" s="15">
        <f t="shared" si="8"/>
        <v>9</v>
      </c>
      <c r="I271" s="15">
        <f t="shared" si="9"/>
        <v>2018</v>
      </c>
      <c r="J271" s="34">
        <v>43388</v>
      </c>
      <c r="K271" s="12" t="s">
        <v>44</v>
      </c>
      <c r="L271" s="35">
        <v>0</v>
      </c>
      <c r="M271" s="35">
        <v>0</v>
      </c>
    </row>
    <row r="272" spans="2:13" ht="18" customHeight="1" x14ac:dyDescent="0.25">
      <c r="B272" s="10">
        <v>268</v>
      </c>
      <c r="C272" s="11" t="s">
        <v>33</v>
      </c>
      <c r="D272" s="34">
        <v>43101</v>
      </c>
      <c r="E272" s="34">
        <v>43465</v>
      </c>
      <c r="F272" s="11" t="s">
        <v>317</v>
      </c>
      <c r="G272" s="34">
        <v>43364</v>
      </c>
      <c r="H272" s="15">
        <f t="shared" si="8"/>
        <v>9</v>
      </c>
      <c r="I272" s="15">
        <f t="shared" si="9"/>
        <v>2018</v>
      </c>
      <c r="J272" s="34">
        <v>43375</v>
      </c>
      <c r="K272" s="12" t="s">
        <v>44</v>
      </c>
      <c r="L272" s="35">
        <v>635</v>
      </c>
      <c r="M272" s="35">
        <v>0</v>
      </c>
    </row>
    <row r="273" spans="2:13" ht="18" customHeight="1" x14ac:dyDescent="0.25">
      <c r="B273" s="10">
        <v>269</v>
      </c>
      <c r="C273" s="11" t="s">
        <v>33</v>
      </c>
      <c r="D273" s="34">
        <v>43101</v>
      </c>
      <c r="E273" s="34">
        <v>43465</v>
      </c>
      <c r="F273" s="11" t="s">
        <v>318</v>
      </c>
      <c r="G273" s="34">
        <v>43383</v>
      </c>
      <c r="H273" s="15">
        <f t="shared" si="8"/>
        <v>10</v>
      </c>
      <c r="I273" s="15">
        <f t="shared" si="9"/>
        <v>2018</v>
      </c>
      <c r="J273" s="34">
        <v>43388</v>
      </c>
      <c r="K273" s="12" t="s">
        <v>44</v>
      </c>
      <c r="L273" s="35">
        <v>0</v>
      </c>
      <c r="M273" s="35">
        <v>0</v>
      </c>
    </row>
    <row r="274" spans="2:13" ht="18" customHeight="1" x14ac:dyDescent="0.25">
      <c r="B274" s="10">
        <v>270</v>
      </c>
      <c r="C274" s="11" t="s">
        <v>33</v>
      </c>
      <c r="D274" s="34">
        <v>43101</v>
      </c>
      <c r="E274" s="34">
        <v>43465</v>
      </c>
      <c r="F274" s="11" t="s">
        <v>319</v>
      </c>
      <c r="G274" s="34">
        <v>43413</v>
      </c>
      <c r="H274" s="15">
        <f t="shared" si="8"/>
        <v>11</v>
      </c>
      <c r="I274" s="15">
        <f t="shared" si="9"/>
        <v>2018</v>
      </c>
      <c r="J274" s="34">
        <v>43494</v>
      </c>
      <c r="K274" s="12" t="s">
        <v>44</v>
      </c>
      <c r="L274" s="35">
        <v>0</v>
      </c>
      <c r="M274" s="35">
        <v>0</v>
      </c>
    </row>
    <row r="275" spans="2:13" ht="18" customHeight="1" x14ac:dyDescent="0.25">
      <c r="B275" s="10">
        <v>271</v>
      </c>
      <c r="C275" s="11" t="s">
        <v>33</v>
      </c>
      <c r="D275" s="34">
        <v>43101</v>
      </c>
      <c r="E275" s="34">
        <v>43465</v>
      </c>
      <c r="F275" s="11" t="s">
        <v>320</v>
      </c>
      <c r="G275" s="34">
        <v>43415</v>
      </c>
      <c r="H275" s="15">
        <f t="shared" si="8"/>
        <v>11</v>
      </c>
      <c r="I275" s="15">
        <f t="shared" si="9"/>
        <v>2018</v>
      </c>
      <c r="J275" s="34">
        <v>44105</v>
      </c>
      <c r="K275" s="12" t="s">
        <v>44</v>
      </c>
      <c r="L275" s="35">
        <v>0</v>
      </c>
      <c r="M275" s="35">
        <v>0</v>
      </c>
    </row>
    <row r="276" spans="2:13" ht="18" customHeight="1" x14ac:dyDescent="0.25">
      <c r="B276" s="10">
        <v>272</v>
      </c>
      <c r="C276" s="11" t="s">
        <v>33</v>
      </c>
      <c r="D276" s="34">
        <v>43101</v>
      </c>
      <c r="E276" s="34">
        <v>43465</v>
      </c>
      <c r="F276" s="11" t="s">
        <v>321</v>
      </c>
      <c r="G276" s="34">
        <v>43419</v>
      </c>
      <c r="H276" s="15">
        <f t="shared" si="8"/>
        <v>11</v>
      </c>
      <c r="I276" s="15">
        <f t="shared" si="9"/>
        <v>2018</v>
      </c>
      <c r="J276" s="34">
        <v>43426</v>
      </c>
      <c r="K276" s="12" t="s">
        <v>44</v>
      </c>
      <c r="L276" s="35">
        <v>0</v>
      </c>
      <c r="M276" s="35">
        <v>0</v>
      </c>
    </row>
    <row r="277" spans="2:13" ht="18" customHeight="1" x14ac:dyDescent="0.25">
      <c r="B277" s="10">
        <v>273</v>
      </c>
      <c r="C277" s="11" t="s">
        <v>33</v>
      </c>
      <c r="D277" s="34">
        <v>43101</v>
      </c>
      <c r="E277" s="34">
        <v>43465</v>
      </c>
      <c r="F277" s="11" t="s">
        <v>322</v>
      </c>
      <c r="G277" s="34">
        <v>43424</v>
      </c>
      <c r="H277" s="15">
        <f t="shared" si="8"/>
        <v>11</v>
      </c>
      <c r="I277" s="15">
        <f t="shared" si="9"/>
        <v>2018</v>
      </c>
      <c r="J277" s="34">
        <v>43426</v>
      </c>
      <c r="K277" s="12" t="s">
        <v>44</v>
      </c>
      <c r="L277" s="35">
        <v>0</v>
      </c>
      <c r="M277" s="35">
        <v>0</v>
      </c>
    </row>
    <row r="278" spans="2:13" ht="18" customHeight="1" x14ac:dyDescent="0.25">
      <c r="B278" s="10">
        <v>274</v>
      </c>
      <c r="C278" s="11" t="s">
        <v>33</v>
      </c>
      <c r="D278" s="34">
        <v>43101</v>
      </c>
      <c r="E278" s="34">
        <v>43465</v>
      </c>
      <c r="F278" s="11" t="s">
        <v>323</v>
      </c>
      <c r="G278" s="34">
        <v>43444</v>
      </c>
      <c r="H278" s="15">
        <f t="shared" si="8"/>
        <v>12</v>
      </c>
      <c r="I278" s="15">
        <f t="shared" si="9"/>
        <v>2018</v>
      </c>
      <c r="J278" s="34">
        <v>43454</v>
      </c>
      <c r="K278" s="12" t="s">
        <v>44</v>
      </c>
      <c r="L278" s="35">
        <v>1100</v>
      </c>
      <c r="M278" s="35">
        <v>0</v>
      </c>
    </row>
    <row r="279" spans="2:13" ht="18" customHeight="1" x14ac:dyDescent="0.25">
      <c r="B279" s="10">
        <v>275</v>
      </c>
      <c r="C279" s="11" t="s">
        <v>33</v>
      </c>
      <c r="D279" s="34">
        <v>43101</v>
      </c>
      <c r="E279" s="34">
        <v>43465</v>
      </c>
      <c r="F279" s="11" t="s">
        <v>324</v>
      </c>
      <c r="G279" s="34">
        <v>43450</v>
      </c>
      <c r="H279" s="15">
        <f t="shared" si="8"/>
        <v>12</v>
      </c>
      <c r="I279" s="15">
        <f t="shared" si="9"/>
        <v>2018</v>
      </c>
      <c r="J279" s="34">
        <v>43454</v>
      </c>
      <c r="K279" s="12" t="s">
        <v>44</v>
      </c>
      <c r="L279" s="35">
        <v>4491</v>
      </c>
      <c r="M279" s="35">
        <v>0</v>
      </c>
    </row>
    <row r="280" spans="2:13" ht="18" customHeight="1" x14ac:dyDescent="0.25">
      <c r="B280" s="10">
        <v>276</v>
      </c>
      <c r="C280" s="11" t="s">
        <v>34</v>
      </c>
      <c r="D280" s="34">
        <v>43466</v>
      </c>
      <c r="E280" s="34">
        <v>43830</v>
      </c>
      <c r="F280" s="11" t="s">
        <v>325</v>
      </c>
      <c r="G280" s="34">
        <v>43466</v>
      </c>
      <c r="H280" s="15">
        <f t="shared" si="8"/>
        <v>1</v>
      </c>
      <c r="I280" s="15">
        <f t="shared" si="9"/>
        <v>2019</v>
      </c>
      <c r="J280" s="34">
        <v>43472</v>
      </c>
      <c r="K280" s="12" t="s">
        <v>44</v>
      </c>
      <c r="L280" s="35">
        <v>7630</v>
      </c>
      <c r="M280" s="35">
        <v>0</v>
      </c>
    </row>
    <row r="281" spans="2:13" ht="18" customHeight="1" x14ac:dyDescent="0.25">
      <c r="B281" s="10">
        <v>277</v>
      </c>
      <c r="C281" s="11" t="s">
        <v>34</v>
      </c>
      <c r="D281" s="34">
        <v>43466</v>
      </c>
      <c r="E281" s="34">
        <v>43830</v>
      </c>
      <c r="F281" s="11" t="s">
        <v>326</v>
      </c>
      <c r="G281" s="34">
        <v>43474</v>
      </c>
      <c r="H281" s="15">
        <f t="shared" si="8"/>
        <v>1</v>
      </c>
      <c r="I281" s="15">
        <f t="shared" si="9"/>
        <v>2019</v>
      </c>
      <c r="J281" s="34">
        <v>43479</v>
      </c>
      <c r="K281" s="12" t="s">
        <v>44</v>
      </c>
      <c r="L281" s="35">
        <v>2765</v>
      </c>
      <c r="M281" s="35">
        <v>0</v>
      </c>
    </row>
    <row r="282" spans="2:13" ht="18" customHeight="1" x14ac:dyDescent="0.25">
      <c r="B282" s="10">
        <v>278</v>
      </c>
      <c r="C282" s="11" t="s">
        <v>34</v>
      </c>
      <c r="D282" s="34">
        <v>43466</v>
      </c>
      <c r="E282" s="34">
        <v>43830</v>
      </c>
      <c r="F282" s="11" t="s">
        <v>327</v>
      </c>
      <c r="G282" s="34">
        <v>43475</v>
      </c>
      <c r="H282" s="15">
        <f t="shared" si="8"/>
        <v>1</v>
      </c>
      <c r="I282" s="15">
        <f t="shared" si="9"/>
        <v>2019</v>
      </c>
      <c r="J282" s="34">
        <v>43488</v>
      </c>
      <c r="K282" s="12" t="s">
        <v>44</v>
      </c>
      <c r="L282" s="35">
        <v>0</v>
      </c>
      <c r="M282" s="35">
        <v>0</v>
      </c>
    </row>
    <row r="283" spans="2:13" ht="18" customHeight="1" x14ac:dyDescent="0.25">
      <c r="B283" s="10">
        <v>279</v>
      </c>
      <c r="C283" s="11" t="s">
        <v>34</v>
      </c>
      <c r="D283" s="34">
        <v>43466</v>
      </c>
      <c r="E283" s="34">
        <v>43830</v>
      </c>
      <c r="F283" s="11" t="s">
        <v>328</v>
      </c>
      <c r="G283" s="34">
        <v>43478</v>
      </c>
      <c r="H283" s="15">
        <f t="shared" si="8"/>
        <v>1</v>
      </c>
      <c r="I283" s="15">
        <f t="shared" si="9"/>
        <v>2019</v>
      </c>
      <c r="J283" s="34">
        <v>43851</v>
      </c>
      <c r="K283" s="12" t="s">
        <v>44</v>
      </c>
      <c r="L283" s="35">
        <v>0</v>
      </c>
      <c r="M283" s="35">
        <v>0</v>
      </c>
    </row>
    <row r="284" spans="2:13" ht="18" customHeight="1" x14ac:dyDescent="0.25">
      <c r="B284" s="10">
        <v>280</v>
      </c>
      <c r="C284" s="11" t="s">
        <v>34</v>
      </c>
      <c r="D284" s="34">
        <v>43466</v>
      </c>
      <c r="E284" s="34">
        <v>43830</v>
      </c>
      <c r="F284" s="11" t="s">
        <v>329</v>
      </c>
      <c r="G284" s="34">
        <v>43479</v>
      </c>
      <c r="H284" s="15">
        <f t="shared" si="8"/>
        <v>1</v>
      </c>
      <c r="I284" s="15">
        <f t="shared" si="9"/>
        <v>2019</v>
      </c>
      <c r="J284" s="34">
        <v>44078</v>
      </c>
      <c r="K284" s="12" t="s">
        <v>44</v>
      </c>
      <c r="L284" s="35">
        <v>14900</v>
      </c>
      <c r="M284" s="35">
        <v>0</v>
      </c>
    </row>
    <row r="285" spans="2:13" ht="18" customHeight="1" x14ac:dyDescent="0.25">
      <c r="B285" s="10">
        <v>281</v>
      </c>
      <c r="C285" s="11" t="s">
        <v>34</v>
      </c>
      <c r="D285" s="34">
        <v>43466</v>
      </c>
      <c r="E285" s="34">
        <v>43830</v>
      </c>
      <c r="F285" s="11" t="s">
        <v>330</v>
      </c>
      <c r="G285" s="34">
        <v>43480</v>
      </c>
      <c r="H285" s="15">
        <f t="shared" si="8"/>
        <v>1</v>
      </c>
      <c r="I285" s="15">
        <f t="shared" si="9"/>
        <v>2019</v>
      </c>
      <c r="J285" s="34">
        <v>43482</v>
      </c>
      <c r="K285" s="12" t="s">
        <v>44</v>
      </c>
      <c r="L285" s="35">
        <v>0</v>
      </c>
      <c r="M285" s="35">
        <v>0</v>
      </c>
    </row>
    <row r="286" spans="2:13" ht="18" customHeight="1" x14ac:dyDescent="0.25">
      <c r="B286" s="10">
        <v>282</v>
      </c>
      <c r="C286" s="11" t="s">
        <v>34</v>
      </c>
      <c r="D286" s="34">
        <v>43466</v>
      </c>
      <c r="E286" s="34">
        <v>43830</v>
      </c>
      <c r="F286" s="11" t="s">
        <v>331</v>
      </c>
      <c r="G286" s="34">
        <v>43483</v>
      </c>
      <c r="H286" s="15">
        <f t="shared" si="8"/>
        <v>1</v>
      </c>
      <c r="I286" s="15">
        <f t="shared" si="9"/>
        <v>2019</v>
      </c>
      <c r="J286" s="34">
        <v>43717</v>
      </c>
      <c r="K286" s="12" t="s">
        <v>44</v>
      </c>
      <c r="L286" s="35">
        <v>0</v>
      </c>
      <c r="M286" s="35">
        <v>0</v>
      </c>
    </row>
    <row r="287" spans="2:13" ht="18" customHeight="1" x14ac:dyDescent="0.25">
      <c r="B287" s="10">
        <v>283</v>
      </c>
      <c r="C287" s="11" t="s">
        <v>34</v>
      </c>
      <c r="D287" s="34">
        <v>43466</v>
      </c>
      <c r="E287" s="34">
        <v>43830</v>
      </c>
      <c r="F287" s="11" t="s">
        <v>332</v>
      </c>
      <c r="G287" s="34">
        <v>43486</v>
      </c>
      <c r="H287" s="15">
        <f t="shared" si="8"/>
        <v>1</v>
      </c>
      <c r="I287" s="15">
        <f t="shared" si="9"/>
        <v>2019</v>
      </c>
      <c r="J287" s="34">
        <v>43488</v>
      </c>
      <c r="K287" s="12" t="s">
        <v>44</v>
      </c>
      <c r="L287" s="35">
        <v>2100</v>
      </c>
      <c r="M287" s="35">
        <v>0</v>
      </c>
    </row>
    <row r="288" spans="2:13" ht="18" customHeight="1" x14ac:dyDescent="0.25">
      <c r="B288" s="10">
        <v>284</v>
      </c>
      <c r="C288" s="11" t="s">
        <v>34</v>
      </c>
      <c r="D288" s="34">
        <v>43466</v>
      </c>
      <c r="E288" s="34">
        <v>43830</v>
      </c>
      <c r="F288" s="11" t="s">
        <v>333</v>
      </c>
      <c r="G288" s="34">
        <v>43497</v>
      </c>
      <c r="H288" s="15">
        <f t="shared" si="8"/>
        <v>2</v>
      </c>
      <c r="I288" s="15">
        <f t="shared" si="9"/>
        <v>2019</v>
      </c>
      <c r="J288" s="34">
        <v>43501</v>
      </c>
      <c r="K288" s="12" t="s">
        <v>44</v>
      </c>
      <c r="L288" s="35">
        <v>0</v>
      </c>
      <c r="M288" s="35">
        <v>0</v>
      </c>
    </row>
    <row r="289" spans="2:13" ht="18" customHeight="1" x14ac:dyDescent="0.25">
      <c r="B289" s="10">
        <v>285</v>
      </c>
      <c r="C289" s="11" t="s">
        <v>34</v>
      </c>
      <c r="D289" s="34">
        <v>43466</v>
      </c>
      <c r="E289" s="34">
        <v>43830</v>
      </c>
      <c r="F289" s="11" t="s">
        <v>334</v>
      </c>
      <c r="G289" s="34">
        <v>43504</v>
      </c>
      <c r="H289" s="15">
        <f t="shared" si="8"/>
        <v>2</v>
      </c>
      <c r="I289" s="15">
        <f t="shared" si="9"/>
        <v>2019</v>
      </c>
      <c r="J289" s="34">
        <v>43545</v>
      </c>
      <c r="K289" s="12" t="s">
        <v>44</v>
      </c>
      <c r="L289" s="35">
        <v>373</v>
      </c>
      <c r="M289" s="35">
        <v>0</v>
      </c>
    </row>
    <row r="290" spans="2:13" ht="18" customHeight="1" x14ac:dyDescent="0.25">
      <c r="B290" s="10">
        <v>286</v>
      </c>
      <c r="C290" s="11" t="s">
        <v>34</v>
      </c>
      <c r="D290" s="34">
        <v>43466</v>
      </c>
      <c r="E290" s="34">
        <v>43830</v>
      </c>
      <c r="F290" s="11" t="s">
        <v>335</v>
      </c>
      <c r="G290" s="34">
        <v>43510</v>
      </c>
      <c r="H290" s="15">
        <f t="shared" si="8"/>
        <v>2</v>
      </c>
      <c r="I290" s="15">
        <f t="shared" si="9"/>
        <v>2019</v>
      </c>
      <c r="J290" s="34">
        <v>43515</v>
      </c>
      <c r="K290" s="12" t="s">
        <v>44</v>
      </c>
      <c r="L290" s="35">
        <v>514</v>
      </c>
      <c r="M290" s="35">
        <v>0</v>
      </c>
    </row>
    <row r="291" spans="2:13" ht="18" customHeight="1" x14ac:dyDescent="0.25">
      <c r="B291" s="10">
        <v>287</v>
      </c>
      <c r="C291" s="11" t="s">
        <v>34</v>
      </c>
      <c r="D291" s="34">
        <v>43466</v>
      </c>
      <c r="E291" s="34">
        <v>43830</v>
      </c>
      <c r="F291" s="11" t="s">
        <v>336</v>
      </c>
      <c r="G291" s="34">
        <v>43515</v>
      </c>
      <c r="H291" s="15">
        <f t="shared" si="8"/>
        <v>2</v>
      </c>
      <c r="I291" s="15">
        <f t="shared" si="9"/>
        <v>2019</v>
      </c>
      <c r="J291" s="34">
        <v>43522</v>
      </c>
      <c r="K291" s="12" t="s">
        <v>44</v>
      </c>
      <c r="L291" s="35">
        <v>1316</v>
      </c>
      <c r="M291" s="35">
        <v>0</v>
      </c>
    </row>
    <row r="292" spans="2:13" ht="18" customHeight="1" x14ac:dyDescent="0.25">
      <c r="B292" s="10">
        <v>288</v>
      </c>
      <c r="C292" s="11" t="s">
        <v>34</v>
      </c>
      <c r="D292" s="34">
        <v>43466</v>
      </c>
      <c r="E292" s="34">
        <v>43830</v>
      </c>
      <c r="F292" s="11" t="s">
        <v>337</v>
      </c>
      <c r="G292" s="34">
        <v>43521</v>
      </c>
      <c r="H292" s="15">
        <f t="shared" si="8"/>
        <v>2</v>
      </c>
      <c r="I292" s="15">
        <f t="shared" si="9"/>
        <v>2019</v>
      </c>
      <c r="J292" s="34">
        <v>43536</v>
      </c>
      <c r="K292" s="12" t="s">
        <v>44</v>
      </c>
      <c r="L292" s="35">
        <v>2636</v>
      </c>
      <c r="M292" s="35">
        <v>0</v>
      </c>
    </row>
    <row r="293" spans="2:13" ht="18" customHeight="1" x14ac:dyDescent="0.25">
      <c r="B293" s="10">
        <v>289</v>
      </c>
      <c r="C293" s="11" t="s">
        <v>34</v>
      </c>
      <c r="D293" s="34">
        <v>43466</v>
      </c>
      <c r="E293" s="34">
        <v>43830</v>
      </c>
      <c r="F293" s="11" t="s">
        <v>338</v>
      </c>
      <c r="G293" s="34">
        <v>43523</v>
      </c>
      <c r="H293" s="15">
        <f t="shared" si="8"/>
        <v>2</v>
      </c>
      <c r="I293" s="15">
        <f t="shared" si="9"/>
        <v>2019</v>
      </c>
      <c r="J293" s="34">
        <v>43537</v>
      </c>
      <c r="K293" s="12" t="s">
        <v>44</v>
      </c>
      <c r="L293" s="35">
        <v>7000</v>
      </c>
      <c r="M293" s="35">
        <v>0</v>
      </c>
    </row>
    <row r="294" spans="2:13" ht="18" customHeight="1" x14ac:dyDescent="0.25">
      <c r="B294" s="10">
        <v>290</v>
      </c>
      <c r="C294" s="11" t="s">
        <v>34</v>
      </c>
      <c r="D294" s="34">
        <v>43466</v>
      </c>
      <c r="E294" s="34">
        <v>43830</v>
      </c>
      <c r="F294" s="11" t="s">
        <v>339</v>
      </c>
      <c r="G294" s="34">
        <v>43526</v>
      </c>
      <c r="H294" s="15">
        <f t="shared" si="8"/>
        <v>3</v>
      </c>
      <c r="I294" s="15">
        <f t="shared" si="9"/>
        <v>2019</v>
      </c>
      <c r="J294" s="34">
        <v>43532</v>
      </c>
      <c r="K294" s="12" t="s">
        <v>44</v>
      </c>
      <c r="L294" s="35">
        <v>0</v>
      </c>
      <c r="M294" s="35">
        <v>0</v>
      </c>
    </row>
    <row r="295" spans="2:13" ht="18" customHeight="1" x14ac:dyDescent="0.25">
      <c r="B295" s="10">
        <v>291</v>
      </c>
      <c r="C295" s="11" t="s">
        <v>34</v>
      </c>
      <c r="D295" s="34">
        <v>43466</v>
      </c>
      <c r="E295" s="34">
        <v>43830</v>
      </c>
      <c r="F295" s="11" t="s">
        <v>340</v>
      </c>
      <c r="G295" s="34">
        <v>43532</v>
      </c>
      <c r="H295" s="15">
        <f t="shared" si="8"/>
        <v>3</v>
      </c>
      <c r="I295" s="15">
        <f t="shared" si="9"/>
        <v>2019</v>
      </c>
      <c r="J295" s="34">
        <v>43579</v>
      </c>
      <c r="K295" s="12" t="s">
        <v>44</v>
      </c>
      <c r="L295" s="35">
        <v>0</v>
      </c>
      <c r="M295" s="35">
        <v>0</v>
      </c>
    </row>
    <row r="296" spans="2:13" ht="18" customHeight="1" x14ac:dyDescent="0.25">
      <c r="B296" s="10">
        <v>292</v>
      </c>
      <c r="C296" s="11" t="s">
        <v>34</v>
      </c>
      <c r="D296" s="34">
        <v>43466</v>
      </c>
      <c r="E296" s="34">
        <v>43830</v>
      </c>
      <c r="F296" s="11" t="s">
        <v>341</v>
      </c>
      <c r="G296" s="34">
        <v>43535</v>
      </c>
      <c r="H296" s="15">
        <f t="shared" si="8"/>
        <v>3</v>
      </c>
      <c r="I296" s="15">
        <f t="shared" si="9"/>
        <v>2019</v>
      </c>
      <c r="J296" s="34">
        <v>43543</v>
      </c>
      <c r="K296" s="12" t="s">
        <v>44</v>
      </c>
      <c r="L296" s="35">
        <v>0</v>
      </c>
      <c r="M296" s="35">
        <v>0</v>
      </c>
    </row>
    <row r="297" spans="2:13" ht="18" customHeight="1" x14ac:dyDescent="0.25">
      <c r="B297" s="10">
        <v>293</v>
      </c>
      <c r="C297" s="11" t="s">
        <v>34</v>
      </c>
      <c r="D297" s="34">
        <v>43466</v>
      </c>
      <c r="E297" s="34">
        <v>43830</v>
      </c>
      <c r="F297" s="11" t="s">
        <v>342</v>
      </c>
      <c r="G297" s="34">
        <v>43538</v>
      </c>
      <c r="H297" s="15">
        <f t="shared" si="8"/>
        <v>3</v>
      </c>
      <c r="I297" s="15">
        <f t="shared" si="9"/>
        <v>2019</v>
      </c>
      <c r="J297" s="34">
        <v>43539</v>
      </c>
      <c r="K297" s="12" t="s">
        <v>44</v>
      </c>
      <c r="L297" s="35">
        <v>501</v>
      </c>
      <c r="M297" s="35">
        <v>0</v>
      </c>
    </row>
    <row r="298" spans="2:13" ht="18" customHeight="1" x14ac:dyDescent="0.25">
      <c r="B298" s="10">
        <v>294</v>
      </c>
      <c r="C298" s="11" t="s">
        <v>34</v>
      </c>
      <c r="D298" s="34">
        <v>43466</v>
      </c>
      <c r="E298" s="34">
        <v>43830</v>
      </c>
      <c r="F298" s="11" t="s">
        <v>343</v>
      </c>
      <c r="G298" s="34">
        <v>43538</v>
      </c>
      <c r="H298" s="15">
        <f t="shared" si="8"/>
        <v>3</v>
      </c>
      <c r="I298" s="15">
        <f t="shared" si="9"/>
        <v>2019</v>
      </c>
      <c r="J298" s="34">
        <v>43539</v>
      </c>
      <c r="K298" s="12" t="s">
        <v>44</v>
      </c>
      <c r="L298" s="35">
        <v>6891</v>
      </c>
      <c r="M298" s="35">
        <v>0</v>
      </c>
    </row>
    <row r="299" spans="2:13" ht="18" customHeight="1" x14ac:dyDescent="0.25">
      <c r="B299" s="10">
        <v>295</v>
      </c>
      <c r="C299" s="11" t="s">
        <v>34</v>
      </c>
      <c r="D299" s="34">
        <v>43466</v>
      </c>
      <c r="E299" s="34">
        <v>43830</v>
      </c>
      <c r="F299" s="11" t="s">
        <v>344</v>
      </c>
      <c r="G299" s="34">
        <v>43543</v>
      </c>
      <c r="H299" s="15">
        <f t="shared" si="8"/>
        <v>3</v>
      </c>
      <c r="I299" s="15">
        <f t="shared" si="9"/>
        <v>2019</v>
      </c>
      <c r="J299" s="34">
        <v>43552</v>
      </c>
      <c r="K299" s="12" t="s">
        <v>44</v>
      </c>
      <c r="L299" s="35">
        <v>0</v>
      </c>
      <c r="M299" s="35">
        <v>0</v>
      </c>
    </row>
    <row r="300" spans="2:13" ht="18" customHeight="1" x14ac:dyDescent="0.25">
      <c r="B300" s="10">
        <v>296</v>
      </c>
      <c r="C300" s="11" t="s">
        <v>34</v>
      </c>
      <c r="D300" s="34">
        <v>43466</v>
      </c>
      <c r="E300" s="34">
        <v>43830</v>
      </c>
      <c r="F300" s="11" t="s">
        <v>345</v>
      </c>
      <c r="G300" s="34">
        <v>43545</v>
      </c>
      <c r="H300" s="15">
        <f t="shared" si="8"/>
        <v>3</v>
      </c>
      <c r="I300" s="15">
        <f t="shared" si="9"/>
        <v>2019</v>
      </c>
      <c r="J300" s="34">
        <v>43593</v>
      </c>
      <c r="K300" s="12" t="s">
        <v>44</v>
      </c>
      <c r="L300" s="35">
        <v>2968</v>
      </c>
      <c r="M300" s="35">
        <v>0</v>
      </c>
    </row>
    <row r="301" spans="2:13" ht="18" customHeight="1" x14ac:dyDescent="0.25">
      <c r="B301" s="10">
        <v>297</v>
      </c>
      <c r="C301" s="11" t="s">
        <v>34</v>
      </c>
      <c r="D301" s="34">
        <v>43466</v>
      </c>
      <c r="E301" s="34">
        <v>43830</v>
      </c>
      <c r="F301" s="11" t="s">
        <v>346</v>
      </c>
      <c r="G301" s="34">
        <v>43552</v>
      </c>
      <c r="H301" s="15">
        <f t="shared" si="8"/>
        <v>3</v>
      </c>
      <c r="I301" s="15">
        <f t="shared" si="9"/>
        <v>2019</v>
      </c>
      <c r="J301" s="34">
        <v>43782</v>
      </c>
      <c r="K301" s="12" t="s">
        <v>44</v>
      </c>
      <c r="L301" s="35">
        <v>10000</v>
      </c>
      <c r="M301" s="35">
        <v>0</v>
      </c>
    </row>
    <row r="302" spans="2:13" ht="18" customHeight="1" x14ac:dyDescent="0.25">
      <c r="B302" s="10">
        <v>298</v>
      </c>
      <c r="C302" s="11" t="s">
        <v>34</v>
      </c>
      <c r="D302" s="34">
        <v>43466</v>
      </c>
      <c r="E302" s="34">
        <v>43830</v>
      </c>
      <c r="F302" s="11" t="s">
        <v>347</v>
      </c>
      <c r="G302" s="34">
        <v>43568</v>
      </c>
      <c r="H302" s="15">
        <f t="shared" si="8"/>
        <v>4</v>
      </c>
      <c r="I302" s="15">
        <f t="shared" si="9"/>
        <v>2019</v>
      </c>
      <c r="J302" s="34">
        <v>43654</v>
      </c>
      <c r="K302" s="12" t="s">
        <v>44</v>
      </c>
      <c r="L302" s="35">
        <v>16500</v>
      </c>
      <c r="M302" s="35">
        <v>0</v>
      </c>
    </row>
    <row r="303" spans="2:13" ht="18" customHeight="1" x14ac:dyDescent="0.25">
      <c r="B303" s="10">
        <v>299</v>
      </c>
      <c r="C303" s="11" t="s">
        <v>34</v>
      </c>
      <c r="D303" s="34">
        <v>43466</v>
      </c>
      <c r="E303" s="34">
        <v>43830</v>
      </c>
      <c r="F303" s="11" t="s">
        <v>348</v>
      </c>
      <c r="G303" s="34">
        <v>43577</v>
      </c>
      <c r="H303" s="15">
        <f t="shared" si="8"/>
        <v>4</v>
      </c>
      <c r="I303" s="15">
        <f t="shared" si="9"/>
        <v>2019</v>
      </c>
      <c r="J303" s="34">
        <v>43697</v>
      </c>
      <c r="K303" s="12" t="s">
        <v>44</v>
      </c>
      <c r="L303" s="35">
        <v>7000</v>
      </c>
      <c r="M303" s="35">
        <v>0</v>
      </c>
    </row>
    <row r="304" spans="2:13" ht="18" customHeight="1" x14ac:dyDescent="0.25">
      <c r="B304" s="10">
        <v>300</v>
      </c>
      <c r="C304" s="11" t="s">
        <v>34</v>
      </c>
      <c r="D304" s="34">
        <v>43466</v>
      </c>
      <c r="E304" s="34">
        <v>43830</v>
      </c>
      <c r="F304" s="11" t="s">
        <v>349</v>
      </c>
      <c r="G304" s="34">
        <v>43582</v>
      </c>
      <c r="H304" s="15">
        <f t="shared" si="8"/>
        <v>4</v>
      </c>
      <c r="I304" s="15">
        <f t="shared" si="9"/>
        <v>2019</v>
      </c>
      <c r="J304" s="34">
        <v>43593</v>
      </c>
      <c r="K304" s="12" t="s">
        <v>44</v>
      </c>
      <c r="L304" s="35">
        <v>767</v>
      </c>
      <c r="M304" s="35">
        <v>0</v>
      </c>
    </row>
    <row r="305" spans="2:13" ht="18" customHeight="1" x14ac:dyDescent="0.25">
      <c r="B305" s="10">
        <v>301</v>
      </c>
      <c r="C305" s="11" t="s">
        <v>34</v>
      </c>
      <c r="D305" s="34">
        <v>43466</v>
      </c>
      <c r="E305" s="34">
        <v>43830</v>
      </c>
      <c r="F305" s="11" t="s">
        <v>350</v>
      </c>
      <c r="G305" s="34">
        <v>43595</v>
      </c>
      <c r="H305" s="15">
        <f t="shared" si="8"/>
        <v>5</v>
      </c>
      <c r="I305" s="15">
        <f t="shared" si="9"/>
        <v>2019</v>
      </c>
      <c r="J305" s="34">
        <v>43697</v>
      </c>
      <c r="K305" s="12" t="s">
        <v>44</v>
      </c>
      <c r="L305" s="35">
        <v>31030</v>
      </c>
      <c r="M305" s="35">
        <v>0</v>
      </c>
    </row>
    <row r="306" spans="2:13" ht="18" customHeight="1" x14ac:dyDescent="0.25">
      <c r="B306" s="10">
        <v>302</v>
      </c>
      <c r="C306" s="11" t="s">
        <v>34</v>
      </c>
      <c r="D306" s="34">
        <v>43466</v>
      </c>
      <c r="E306" s="34">
        <v>43830</v>
      </c>
      <c r="F306" s="11" t="s">
        <v>351</v>
      </c>
      <c r="G306" s="34">
        <v>43599</v>
      </c>
      <c r="H306" s="15">
        <f t="shared" si="8"/>
        <v>5</v>
      </c>
      <c r="I306" s="15">
        <f t="shared" si="9"/>
        <v>2019</v>
      </c>
      <c r="J306" s="34">
        <v>43641</v>
      </c>
      <c r="K306" s="12" t="s">
        <v>44</v>
      </c>
      <c r="L306" s="35">
        <v>1841</v>
      </c>
      <c r="M306" s="35">
        <v>0</v>
      </c>
    </row>
    <row r="307" spans="2:13" ht="18" customHeight="1" x14ac:dyDescent="0.25">
      <c r="B307" s="10">
        <v>303</v>
      </c>
      <c r="C307" s="11" t="s">
        <v>34</v>
      </c>
      <c r="D307" s="34">
        <v>43466</v>
      </c>
      <c r="E307" s="34">
        <v>43830</v>
      </c>
      <c r="F307" s="11" t="s">
        <v>352</v>
      </c>
      <c r="G307" s="34">
        <v>43599</v>
      </c>
      <c r="H307" s="15">
        <f t="shared" si="8"/>
        <v>5</v>
      </c>
      <c r="I307" s="15">
        <f t="shared" si="9"/>
        <v>2019</v>
      </c>
      <c r="J307" s="34">
        <v>43641</v>
      </c>
      <c r="K307" s="12" t="s">
        <v>44</v>
      </c>
      <c r="L307" s="35">
        <v>1256</v>
      </c>
      <c r="M307" s="35">
        <v>0</v>
      </c>
    </row>
    <row r="308" spans="2:13" ht="18" customHeight="1" x14ac:dyDescent="0.25">
      <c r="B308" s="10">
        <v>304</v>
      </c>
      <c r="C308" s="11" t="s">
        <v>34</v>
      </c>
      <c r="D308" s="34">
        <v>43466</v>
      </c>
      <c r="E308" s="34">
        <v>43830</v>
      </c>
      <c r="F308" s="11" t="s">
        <v>353</v>
      </c>
      <c r="G308" s="34">
        <v>43602</v>
      </c>
      <c r="H308" s="15">
        <f t="shared" si="8"/>
        <v>5</v>
      </c>
      <c r="I308" s="15">
        <f t="shared" si="9"/>
        <v>2019</v>
      </c>
      <c r="J308" s="34">
        <v>43609</v>
      </c>
      <c r="K308" s="12" t="s">
        <v>44</v>
      </c>
      <c r="L308" s="35">
        <v>1382</v>
      </c>
      <c r="M308" s="35">
        <v>0</v>
      </c>
    </row>
    <row r="309" spans="2:13" ht="18" customHeight="1" x14ac:dyDescent="0.25">
      <c r="B309" s="10">
        <v>305</v>
      </c>
      <c r="C309" s="11" t="s">
        <v>34</v>
      </c>
      <c r="D309" s="34">
        <v>43466</v>
      </c>
      <c r="E309" s="34">
        <v>43830</v>
      </c>
      <c r="F309" s="11" t="s">
        <v>354</v>
      </c>
      <c r="G309" s="34">
        <v>43609</v>
      </c>
      <c r="H309" s="15">
        <f t="shared" si="8"/>
        <v>5</v>
      </c>
      <c r="I309" s="15">
        <f t="shared" si="9"/>
        <v>2019</v>
      </c>
      <c r="J309" s="34">
        <v>43612</v>
      </c>
      <c r="K309" s="12" t="s">
        <v>44</v>
      </c>
      <c r="L309" s="35">
        <v>0</v>
      </c>
      <c r="M309" s="35">
        <v>0</v>
      </c>
    </row>
    <row r="310" spans="2:13" ht="18" customHeight="1" x14ac:dyDescent="0.25">
      <c r="B310" s="10">
        <v>306</v>
      </c>
      <c r="C310" s="11" t="s">
        <v>34</v>
      </c>
      <c r="D310" s="34">
        <v>43466</v>
      </c>
      <c r="E310" s="34">
        <v>43830</v>
      </c>
      <c r="F310" s="11" t="s">
        <v>355</v>
      </c>
      <c r="G310" s="34">
        <v>43627</v>
      </c>
      <c r="H310" s="15">
        <f t="shared" si="8"/>
        <v>6</v>
      </c>
      <c r="I310" s="15">
        <f t="shared" si="9"/>
        <v>2019</v>
      </c>
      <c r="J310" s="34">
        <v>43633</v>
      </c>
      <c r="K310" s="12" t="s">
        <v>44</v>
      </c>
      <c r="L310" s="35">
        <v>257</v>
      </c>
      <c r="M310" s="35">
        <v>0</v>
      </c>
    </row>
    <row r="311" spans="2:13" ht="18" customHeight="1" x14ac:dyDescent="0.25">
      <c r="B311" s="10">
        <v>307</v>
      </c>
      <c r="C311" s="11" t="s">
        <v>34</v>
      </c>
      <c r="D311" s="34">
        <v>43466</v>
      </c>
      <c r="E311" s="34">
        <v>43830</v>
      </c>
      <c r="F311" s="11" t="s">
        <v>356</v>
      </c>
      <c r="G311" s="34">
        <v>43640</v>
      </c>
      <c r="H311" s="15">
        <f t="shared" si="8"/>
        <v>6</v>
      </c>
      <c r="I311" s="15">
        <f t="shared" si="9"/>
        <v>2019</v>
      </c>
      <c r="J311" s="34">
        <v>43642</v>
      </c>
      <c r="K311" s="12" t="s">
        <v>44</v>
      </c>
      <c r="L311" s="35">
        <v>1005</v>
      </c>
      <c r="M311" s="35">
        <v>0</v>
      </c>
    </row>
    <row r="312" spans="2:13" ht="18" customHeight="1" x14ac:dyDescent="0.25">
      <c r="B312" s="10">
        <v>308</v>
      </c>
      <c r="C312" s="11" t="s">
        <v>34</v>
      </c>
      <c r="D312" s="34">
        <v>43466</v>
      </c>
      <c r="E312" s="34">
        <v>43830</v>
      </c>
      <c r="F312" s="11" t="s">
        <v>357</v>
      </c>
      <c r="G312" s="34">
        <v>43643</v>
      </c>
      <c r="H312" s="15">
        <f t="shared" si="8"/>
        <v>6</v>
      </c>
      <c r="I312" s="15">
        <f t="shared" si="9"/>
        <v>2019</v>
      </c>
      <c r="J312" s="34">
        <v>43648</v>
      </c>
      <c r="K312" s="12" t="s">
        <v>44</v>
      </c>
      <c r="L312" s="35">
        <v>1856</v>
      </c>
      <c r="M312" s="35">
        <v>0</v>
      </c>
    </row>
    <row r="313" spans="2:13" ht="18" customHeight="1" x14ac:dyDescent="0.25">
      <c r="B313" s="10">
        <v>309</v>
      </c>
      <c r="C313" s="11" t="s">
        <v>34</v>
      </c>
      <c r="D313" s="34">
        <v>43466</v>
      </c>
      <c r="E313" s="34">
        <v>43830</v>
      </c>
      <c r="F313" s="11" t="s">
        <v>358</v>
      </c>
      <c r="G313" s="34">
        <v>43643</v>
      </c>
      <c r="H313" s="15">
        <f t="shared" si="8"/>
        <v>6</v>
      </c>
      <c r="I313" s="15">
        <f t="shared" si="9"/>
        <v>2019</v>
      </c>
      <c r="J313" s="34">
        <v>43703</v>
      </c>
      <c r="K313" s="12" t="s">
        <v>44</v>
      </c>
      <c r="L313" s="35">
        <v>0</v>
      </c>
      <c r="M313" s="35">
        <v>0</v>
      </c>
    </row>
    <row r="314" spans="2:13" ht="18" customHeight="1" x14ac:dyDescent="0.25">
      <c r="B314" s="10">
        <v>310</v>
      </c>
      <c r="C314" s="11" t="s">
        <v>34</v>
      </c>
      <c r="D314" s="34">
        <v>43466</v>
      </c>
      <c r="E314" s="34">
        <v>43830</v>
      </c>
      <c r="F314" s="11" t="s">
        <v>359</v>
      </c>
      <c r="G314" s="34">
        <v>43643</v>
      </c>
      <c r="H314" s="15">
        <f t="shared" si="8"/>
        <v>6</v>
      </c>
      <c r="I314" s="15">
        <f t="shared" si="9"/>
        <v>2019</v>
      </c>
      <c r="J314" s="34">
        <v>43703</v>
      </c>
      <c r="K314" s="12" t="s">
        <v>44</v>
      </c>
      <c r="L314" s="35">
        <v>3929</v>
      </c>
      <c r="M314" s="35">
        <v>0</v>
      </c>
    </row>
    <row r="315" spans="2:13" ht="18" customHeight="1" x14ac:dyDescent="0.25">
      <c r="B315" s="10">
        <v>311</v>
      </c>
      <c r="C315" s="11" t="s">
        <v>34</v>
      </c>
      <c r="D315" s="34">
        <v>43466</v>
      </c>
      <c r="E315" s="34">
        <v>43830</v>
      </c>
      <c r="F315" s="11" t="s">
        <v>360</v>
      </c>
      <c r="G315" s="34">
        <v>43646</v>
      </c>
      <c r="H315" s="15">
        <f t="shared" si="8"/>
        <v>6</v>
      </c>
      <c r="I315" s="15">
        <f t="shared" si="9"/>
        <v>2019</v>
      </c>
      <c r="J315" s="34">
        <v>43678</v>
      </c>
      <c r="K315" s="12" t="s">
        <v>44</v>
      </c>
      <c r="L315" s="35">
        <v>2700</v>
      </c>
      <c r="M315" s="35">
        <v>0</v>
      </c>
    </row>
    <row r="316" spans="2:13" ht="18" customHeight="1" x14ac:dyDescent="0.25">
      <c r="B316" s="10">
        <v>312</v>
      </c>
      <c r="C316" s="11" t="s">
        <v>34</v>
      </c>
      <c r="D316" s="34">
        <v>43466</v>
      </c>
      <c r="E316" s="34">
        <v>43830</v>
      </c>
      <c r="F316" s="11" t="s">
        <v>361</v>
      </c>
      <c r="G316" s="34">
        <v>43659</v>
      </c>
      <c r="H316" s="15">
        <f t="shared" si="8"/>
        <v>7</v>
      </c>
      <c r="I316" s="15">
        <f t="shared" si="9"/>
        <v>2019</v>
      </c>
      <c r="J316" s="34">
        <v>43662</v>
      </c>
      <c r="K316" s="12" t="s">
        <v>44</v>
      </c>
      <c r="L316" s="35">
        <v>8834</v>
      </c>
      <c r="M316" s="35">
        <v>0</v>
      </c>
    </row>
    <row r="317" spans="2:13" ht="18" customHeight="1" x14ac:dyDescent="0.25">
      <c r="B317" s="10">
        <v>313</v>
      </c>
      <c r="C317" s="11" t="s">
        <v>34</v>
      </c>
      <c r="D317" s="34">
        <v>43466</v>
      </c>
      <c r="E317" s="34">
        <v>43830</v>
      </c>
      <c r="F317" s="11" t="s">
        <v>362</v>
      </c>
      <c r="G317" s="34">
        <v>43659</v>
      </c>
      <c r="H317" s="15">
        <f t="shared" si="8"/>
        <v>7</v>
      </c>
      <c r="I317" s="15">
        <f t="shared" si="9"/>
        <v>2019</v>
      </c>
      <c r="J317" s="34">
        <v>43663</v>
      </c>
      <c r="K317" s="12" t="s">
        <v>44</v>
      </c>
      <c r="L317" s="35">
        <v>0</v>
      </c>
      <c r="M317" s="35">
        <v>0</v>
      </c>
    </row>
    <row r="318" spans="2:13" ht="18" customHeight="1" x14ac:dyDescent="0.25">
      <c r="B318" s="10">
        <v>314</v>
      </c>
      <c r="C318" s="11" t="s">
        <v>34</v>
      </c>
      <c r="D318" s="34">
        <v>43466</v>
      </c>
      <c r="E318" s="34">
        <v>43830</v>
      </c>
      <c r="F318" s="11" t="s">
        <v>363</v>
      </c>
      <c r="G318" s="34">
        <v>43661</v>
      </c>
      <c r="H318" s="15">
        <f t="shared" si="8"/>
        <v>7</v>
      </c>
      <c r="I318" s="15">
        <f t="shared" si="9"/>
        <v>2019</v>
      </c>
      <c r="J318" s="34">
        <v>43683</v>
      </c>
      <c r="K318" s="12" t="s">
        <v>44</v>
      </c>
      <c r="L318" s="35">
        <v>0</v>
      </c>
      <c r="M318" s="35">
        <v>0</v>
      </c>
    </row>
    <row r="319" spans="2:13" ht="18" customHeight="1" x14ac:dyDescent="0.25">
      <c r="B319" s="10">
        <v>315</v>
      </c>
      <c r="C319" s="11" t="s">
        <v>34</v>
      </c>
      <c r="D319" s="34">
        <v>43466</v>
      </c>
      <c r="E319" s="34">
        <v>43830</v>
      </c>
      <c r="F319" s="11" t="s">
        <v>364</v>
      </c>
      <c r="G319" s="34">
        <v>43666</v>
      </c>
      <c r="H319" s="15">
        <f t="shared" si="8"/>
        <v>7</v>
      </c>
      <c r="I319" s="15">
        <f t="shared" si="9"/>
        <v>2019</v>
      </c>
      <c r="J319" s="34">
        <v>43682</v>
      </c>
      <c r="K319" s="12" t="s">
        <v>44</v>
      </c>
      <c r="L319" s="35">
        <v>0</v>
      </c>
      <c r="M319" s="35">
        <v>0</v>
      </c>
    </row>
    <row r="320" spans="2:13" ht="18" customHeight="1" x14ac:dyDescent="0.25">
      <c r="B320" s="10">
        <v>316</v>
      </c>
      <c r="C320" s="11" t="s">
        <v>34</v>
      </c>
      <c r="D320" s="34">
        <v>43466</v>
      </c>
      <c r="E320" s="34">
        <v>43830</v>
      </c>
      <c r="F320" s="11" t="s">
        <v>365</v>
      </c>
      <c r="G320" s="34">
        <v>43677</v>
      </c>
      <c r="H320" s="15">
        <f t="shared" si="8"/>
        <v>7</v>
      </c>
      <c r="I320" s="15">
        <f t="shared" si="9"/>
        <v>2019</v>
      </c>
      <c r="J320" s="34">
        <v>43683</v>
      </c>
      <c r="K320" s="12" t="s">
        <v>44</v>
      </c>
      <c r="L320" s="35">
        <v>6184</v>
      </c>
      <c r="M320" s="35">
        <v>0</v>
      </c>
    </row>
    <row r="321" spans="2:13" ht="18" customHeight="1" x14ac:dyDescent="0.25">
      <c r="B321" s="10">
        <v>317</v>
      </c>
      <c r="C321" s="11" t="s">
        <v>34</v>
      </c>
      <c r="D321" s="34">
        <v>43466</v>
      </c>
      <c r="E321" s="34">
        <v>43830</v>
      </c>
      <c r="F321" s="11" t="s">
        <v>366</v>
      </c>
      <c r="G321" s="34">
        <v>43678</v>
      </c>
      <c r="H321" s="15">
        <f t="shared" si="8"/>
        <v>8</v>
      </c>
      <c r="I321" s="15">
        <f t="shared" si="9"/>
        <v>2019</v>
      </c>
      <c r="J321" s="34">
        <v>43682</v>
      </c>
      <c r="K321" s="12" t="s">
        <v>44</v>
      </c>
      <c r="L321" s="35">
        <v>0</v>
      </c>
      <c r="M321" s="35">
        <v>0</v>
      </c>
    </row>
    <row r="322" spans="2:13" ht="18" customHeight="1" x14ac:dyDescent="0.25">
      <c r="B322" s="10">
        <v>318</v>
      </c>
      <c r="C322" s="11" t="s">
        <v>34</v>
      </c>
      <c r="D322" s="34">
        <v>43466</v>
      </c>
      <c r="E322" s="34">
        <v>43830</v>
      </c>
      <c r="F322" s="11" t="s">
        <v>367</v>
      </c>
      <c r="G322" s="34">
        <v>43678</v>
      </c>
      <c r="H322" s="15">
        <f t="shared" si="8"/>
        <v>8</v>
      </c>
      <c r="I322" s="15">
        <f t="shared" si="9"/>
        <v>2019</v>
      </c>
      <c r="J322" s="34">
        <v>43683</v>
      </c>
      <c r="K322" s="12" t="s">
        <v>44</v>
      </c>
      <c r="L322" s="35">
        <v>0</v>
      </c>
      <c r="M322" s="35">
        <v>0</v>
      </c>
    </row>
    <row r="323" spans="2:13" ht="18" customHeight="1" x14ac:dyDescent="0.25">
      <c r="B323" s="10">
        <v>319</v>
      </c>
      <c r="C323" s="11" t="s">
        <v>34</v>
      </c>
      <c r="D323" s="34">
        <v>43466</v>
      </c>
      <c r="E323" s="34">
        <v>43830</v>
      </c>
      <c r="F323" s="11" t="s">
        <v>368</v>
      </c>
      <c r="G323" s="34">
        <v>43732</v>
      </c>
      <c r="H323" s="15">
        <f t="shared" si="8"/>
        <v>9</v>
      </c>
      <c r="I323" s="15">
        <f t="shared" si="9"/>
        <v>2019</v>
      </c>
      <c r="J323" s="34">
        <v>43738</v>
      </c>
      <c r="K323" s="12" t="s">
        <v>44</v>
      </c>
      <c r="L323" s="35">
        <v>0</v>
      </c>
      <c r="M323" s="35">
        <v>0</v>
      </c>
    </row>
    <row r="324" spans="2:13" ht="18" customHeight="1" x14ac:dyDescent="0.25">
      <c r="B324" s="10">
        <v>320</v>
      </c>
      <c r="C324" s="11" t="s">
        <v>34</v>
      </c>
      <c r="D324" s="34">
        <v>43466</v>
      </c>
      <c r="E324" s="34">
        <v>43830</v>
      </c>
      <c r="F324" s="11" t="s">
        <v>369</v>
      </c>
      <c r="G324" s="34">
        <v>43732</v>
      </c>
      <c r="H324" s="15">
        <f t="shared" si="8"/>
        <v>9</v>
      </c>
      <c r="I324" s="15">
        <f t="shared" si="9"/>
        <v>2019</v>
      </c>
      <c r="J324" s="34">
        <v>43741</v>
      </c>
      <c r="K324" s="12" t="s">
        <v>44</v>
      </c>
      <c r="L324" s="35">
        <v>0</v>
      </c>
      <c r="M324" s="35">
        <v>0</v>
      </c>
    </row>
    <row r="325" spans="2:13" ht="18" customHeight="1" x14ac:dyDescent="0.25">
      <c r="B325" s="10">
        <v>321</v>
      </c>
      <c r="C325" s="11" t="s">
        <v>34</v>
      </c>
      <c r="D325" s="34">
        <v>43466</v>
      </c>
      <c r="E325" s="34">
        <v>43830</v>
      </c>
      <c r="F325" s="11" t="s">
        <v>370</v>
      </c>
      <c r="G325" s="34">
        <v>43751</v>
      </c>
      <c r="H325" s="15">
        <f t="shared" si="8"/>
        <v>10</v>
      </c>
      <c r="I325" s="15">
        <f t="shared" si="9"/>
        <v>2019</v>
      </c>
      <c r="J325" s="34">
        <v>44165</v>
      </c>
      <c r="K325" s="12" t="s">
        <v>44</v>
      </c>
      <c r="L325" s="35">
        <v>1800</v>
      </c>
      <c r="M325" s="35">
        <v>0</v>
      </c>
    </row>
    <row r="326" spans="2:13" ht="18" customHeight="1" x14ac:dyDescent="0.25">
      <c r="B326" s="10">
        <v>322</v>
      </c>
      <c r="C326" s="11" t="s">
        <v>34</v>
      </c>
      <c r="D326" s="34">
        <v>43466</v>
      </c>
      <c r="E326" s="34">
        <v>43830</v>
      </c>
      <c r="F326" s="11" t="s">
        <v>371</v>
      </c>
      <c r="G326" s="34">
        <v>43767</v>
      </c>
      <c r="H326" s="15">
        <f t="shared" ref="H326:H389" si="10">MONTH(G326)</f>
        <v>10</v>
      </c>
      <c r="I326" s="15">
        <f t="shared" ref="I326:I389" si="11">YEAR(G326)</f>
        <v>2019</v>
      </c>
      <c r="J326" s="34">
        <v>43776</v>
      </c>
      <c r="K326" s="12" t="s">
        <v>44</v>
      </c>
      <c r="L326" s="35">
        <v>0</v>
      </c>
      <c r="M326" s="35">
        <v>0</v>
      </c>
    </row>
    <row r="327" spans="2:13" ht="18" customHeight="1" x14ac:dyDescent="0.25">
      <c r="B327" s="10">
        <v>323</v>
      </c>
      <c r="C327" s="11" t="s">
        <v>34</v>
      </c>
      <c r="D327" s="34">
        <v>43466</v>
      </c>
      <c r="E327" s="34">
        <v>43830</v>
      </c>
      <c r="F327" s="11" t="s">
        <v>372</v>
      </c>
      <c r="G327" s="34">
        <v>43785</v>
      </c>
      <c r="H327" s="15">
        <f t="shared" si="10"/>
        <v>11</v>
      </c>
      <c r="I327" s="15">
        <f t="shared" si="11"/>
        <v>2019</v>
      </c>
      <c r="J327" s="34">
        <v>43790</v>
      </c>
      <c r="K327" s="12" t="s">
        <v>44</v>
      </c>
      <c r="L327" s="35">
        <v>0</v>
      </c>
      <c r="M327" s="35">
        <v>0</v>
      </c>
    </row>
    <row r="328" spans="2:13" ht="18" customHeight="1" x14ac:dyDescent="0.25">
      <c r="B328" s="10">
        <v>324</v>
      </c>
      <c r="C328" s="11" t="s">
        <v>34</v>
      </c>
      <c r="D328" s="34">
        <v>43466</v>
      </c>
      <c r="E328" s="34">
        <v>43830</v>
      </c>
      <c r="F328" s="11" t="s">
        <v>373</v>
      </c>
      <c r="G328" s="34">
        <v>43787</v>
      </c>
      <c r="H328" s="15">
        <f t="shared" si="10"/>
        <v>11</v>
      </c>
      <c r="I328" s="15">
        <f t="shared" si="11"/>
        <v>2019</v>
      </c>
      <c r="J328" s="34">
        <v>43864</v>
      </c>
      <c r="K328" s="12" t="s">
        <v>44</v>
      </c>
      <c r="L328" s="35">
        <v>2800</v>
      </c>
      <c r="M328" s="35">
        <v>0</v>
      </c>
    </row>
    <row r="329" spans="2:13" ht="18" customHeight="1" x14ac:dyDescent="0.25">
      <c r="B329" s="10">
        <v>325</v>
      </c>
      <c r="C329" s="11" t="s">
        <v>34</v>
      </c>
      <c r="D329" s="34">
        <v>43466</v>
      </c>
      <c r="E329" s="34">
        <v>43830</v>
      </c>
      <c r="F329" s="11" t="s">
        <v>374</v>
      </c>
      <c r="G329" s="34">
        <v>43805</v>
      </c>
      <c r="H329" s="15">
        <f t="shared" si="10"/>
        <v>12</v>
      </c>
      <c r="I329" s="15">
        <f t="shared" si="11"/>
        <v>2019</v>
      </c>
      <c r="J329" s="34">
        <v>43809</v>
      </c>
      <c r="K329" s="12" t="s">
        <v>44</v>
      </c>
      <c r="L329" s="35">
        <v>1819</v>
      </c>
      <c r="M329" s="35">
        <v>0</v>
      </c>
    </row>
    <row r="330" spans="2:13" ht="18" customHeight="1" x14ac:dyDescent="0.25">
      <c r="B330" s="10">
        <v>326</v>
      </c>
      <c r="C330" s="11" t="s">
        <v>34</v>
      </c>
      <c r="D330" s="34">
        <v>43466</v>
      </c>
      <c r="E330" s="34">
        <v>43830</v>
      </c>
      <c r="F330" s="11" t="s">
        <v>375</v>
      </c>
      <c r="G330" s="34">
        <v>43818</v>
      </c>
      <c r="H330" s="15">
        <f t="shared" si="10"/>
        <v>12</v>
      </c>
      <c r="I330" s="15">
        <f t="shared" si="11"/>
        <v>2019</v>
      </c>
      <c r="J330" s="34">
        <v>43829</v>
      </c>
      <c r="K330" s="12" t="s">
        <v>44</v>
      </c>
      <c r="L330" s="35">
        <v>1708</v>
      </c>
      <c r="M330" s="35">
        <v>0</v>
      </c>
    </row>
    <row r="331" spans="2:13" ht="18" customHeight="1" x14ac:dyDescent="0.25">
      <c r="B331" s="10">
        <v>327</v>
      </c>
      <c r="C331" s="11" t="s">
        <v>34</v>
      </c>
      <c r="D331" s="34">
        <v>43466</v>
      </c>
      <c r="E331" s="34">
        <v>43830</v>
      </c>
      <c r="F331" s="11" t="s">
        <v>376</v>
      </c>
      <c r="G331" s="34">
        <v>43820</v>
      </c>
      <c r="H331" s="15">
        <f t="shared" si="10"/>
        <v>12</v>
      </c>
      <c r="I331" s="15">
        <f t="shared" si="11"/>
        <v>2019</v>
      </c>
      <c r="J331" s="34">
        <v>43822</v>
      </c>
      <c r="K331" s="12" t="s">
        <v>44</v>
      </c>
      <c r="L331" s="35">
        <v>3620</v>
      </c>
      <c r="M331" s="35">
        <v>0</v>
      </c>
    </row>
    <row r="332" spans="2:13" ht="18" customHeight="1" x14ac:dyDescent="0.25">
      <c r="B332" s="10">
        <v>328</v>
      </c>
      <c r="C332" s="11" t="s">
        <v>35</v>
      </c>
      <c r="D332" s="34">
        <v>43831</v>
      </c>
      <c r="E332" s="34">
        <v>43831</v>
      </c>
      <c r="F332" s="11" t="s">
        <v>377</v>
      </c>
      <c r="G332" s="34">
        <v>43842</v>
      </c>
      <c r="H332" s="15">
        <f t="shared" si="10"/>
        <v>1</v>
      </c>
      <c r="I332" s="15">
        <f t="shared" si="11"/>
        <v>2020</v>
      </c>
      <c r="J332" s="34">
        <v>43844</v>
      </c>
      <c r="K332" s="12" t="s">
        <v>44</v>
      </c>
      <c r="L332" s="35">
        <v>2202</v>
      </c>
      <c r="M332" s="35">
        <v>0</v>
      </c>
    </row>
    <row r="333" spans="2:13" ht="18" customHeight="1" x14ac:dyDescent="0.25">
      <c r="B333" s="10">
        <v>329</v>
      </c>
      <c r="C333" s="11" t="s">
        <v>35</v>
      </c>
      <c r="D333" s="34">
        <v>43831</v>
      </c>
      <c r="E333" s="34">
        <v>44196</v>
      </c>
      <c r="F333" s="11" t="s">
        <v>378</v>
      </c>
      <c r="G333" s="34">
        <v>43843</v>
      </c>
      <c r="H333" s="15">
        <f t="shared" si="10"/>
        <v>1</v>
      </c>
      <c r="I333" s="15">
        <f t="shared" si="11"/>
        <v>2020</v>
      </c>
      <c r="J333" s="34">
        <v>44295</v>
      </c>
      <c r="K333" s="12" t="s">
        <v>44</v>
      </c>
      <c r="L333" s="35">
        <v>0</v>
      </c>
      <c r="M333" s="35">
        <v>0</v>
      </c>
    </row>
    <row r="334" spans="2:13" ht="18" customHeight="1" x14ac:dyDescent="0.25">
      <c r="B334" s="10">
        <v>330</v>
      </c>
      <c r="C334" s="11" t="s">
        <v>35</v>
      </c>
      <c r="D334" s="34">
        <v>43831</v>
      </c>
      <c r="E334" s="34">
        <v>43831</v>
      </c>
      <c r="F334" s="11" t="s">
        <v>379</v>
      </c>
      <c r="G334" s="34">
        <v>43851</v>
      </c>
      <c r="H334" s="15">
        <f t="shared" si="10"/>
        <v>1</v>
      </c>
      <c r="I334" s="15">
        <f t="shared" si="11"/>
        <v>2020</v>
      </c>
      <c r="J334" s="34">
        <v>43851</v>
      </c>
      <c r="K334" s="12" t="s">
        <v>44</v>
      </c>
      <c r="L334" s="35">
        <v>1434</v>
      </c>
      <c r="M334" s="35">
        <v>0</v>
      </c>
    </row>
    <row r="335" spans="2:13" ht="18" customHeight="1" x14ac:dyDescent="0.25">
      <c r="B335" s="10">
        <v>331</v>
      </c>
      <c r="C335" s="11" t="s">
        <v>35</v>
      </c>
      <c r="D335" s="34">
        <v>43831</v>
      </c>
      <c r="E335" s="34">
        <v>44196</v>
      </c>
      <c r="F335" s="11" t="s">
        <v>380</v>
      </c>
      <c r="G335" s="34">
        <v>43857</v>
      </c>
      <c r="H335" s="15">
        <f t="shared" si="10"/>
        <v>1</v>
      </c>
      <c r="I335" s="15">
        <f t="shared" si="11"/>
        <v>2020</v>
      </c>
      <c r="J335" s="34">
        <v>43861</v>
      </c>
      <c r="K335" s="12" t="s">
        <v>44</v>
      </c>
      <c r="L335" s="35">
        <v>1862</v>
      </c>
      <c r="M335" s="35">
        <v>0</v>
      </c>
    </row>
    <row r="336" spans="2:13" ht="18" customHeight="1" x14ac:dyDescent="0.25">
      <c r="B336" s="10">
        <v>332</v>
      </c>
      <c r="C336" s="11" t="s">
        <v>35</v>
      </c>
      <c r="D336" s="34">
        <v>43831</v>
      </c>
      <c r="E336" s="34">
        <v>44196</v>
      </c>
      <c r="F336" s="11" t="s">
        <v>381</v>
      </c>
      <c r="G336" s="34">
        <v>43863</v>
      </c>
      <c r="H336" s="15">
        <f t="shared" si="10"/>
        <v>2</v>
      </c>
      <c r="I336" s="15">
        <f t="shared" si="11"/>
        <v>2020</v>
      </c>
      <c r="J336" s="34">
        <v>43892</v>
      </c>
      <c r="K336" s="12" t="s">
        <v>44</v>
      </c>
      <c r="L336" s="35">
        <v>28076</v>
      </c>
      <c r="M336" s="35">
        <v>0</v>
      </c>
    </row>
    <row r="337" spans="2:13" ht="18" customHeight="1" x14ac:dyDescent="0.25">
      <c r="B337" s="10">
        <v>333</v>
      </c>
      <c r="C337" s="11" t="s">
        <v>35</v>
      </c>
      <c r="D337" s="34">
        <v>43831</v>
      </c>
      <c r="E337" s="34">
        <v>44196</v>
      </c>
      <c r="F337" s="11" t="s">
        <v>382</v>
      </c>
      <c r="G337" s="34">
        <v>43866</v>
      </c>
      <c r="H337" s="15">
        <f t="shared" si="10"/>
        <v>2</v>
      </c>
      <c r="I337" s="15">
        <f t="shared" si="11"/>
        <v>2020</v>
      </c>
      <c r="J337" s="34">
        <v>43872</v>
      </c>
      <c r="K337" s="12" t="s">
        <v>44</v>
      </c>
      <c r="L337" s="35">
        <v>447</v>
      </c>
      <c r="M337" s="35">
        <v>0</v>
      </c>
    </row>
    <row r="338" spans="2:13" ht="18" customHeight="1" x14ac:dyDescent="0.25">
      <c r="B338" s="10">
        <v>334</v>
      </c>
      <c r="C338" s="11" t="s">
        <v>35</v>
      </c>
      <c r="D338" s="34">
        <v>43831</v>
      </c>
      <c r="E338" s="34">
        <v>44196</v>
      </c>
      <c r="F338" s="11" t="s">
        <v>383</v>
      </c>
      <c r="G338" s="34">
        <v>43868</v>
      </c>
      <c r="H338" s="15">
        <f t="shared" si="10"/>
        <v>2</v>
      </c>
      <c r="I338" s="15">
        <f t="shared" si="11"/>
        <v>2020</v>
      </c>
      <c r="J338" s="34">
        <v>43878</v>
      </c>
      <c r="K338" s="12" t="s">
        <v>44</v>
      </c>
      <c r="L338" s="35">
        <v>79</v>
      </c>
      <c r="M338" s="35">
        <v>0</v>
      </c>
    </row>
    <row r="339" spans="2:13" ht="18" customHeight="1" x14ac:dyDescent="0.25">
      <c r="B339" s="10">
        <v>335</v>
      </c>
      <c r="C339" s="11" t="s">
        <v>35</v>
      </c>
      <c r="D339" s="34">
        <v>43831</v>
      </c>
      <c r="E339" s="34">
        <v>44196</v>
      </c>
      <c r="F339" s="11" t="s">
        <v>384</v>
      </c>
      <c r="G339" s="34">
        <v>43880</v>
      </c>
      <c r="H339" s="15">
        <f t="shared" si="10"/>
        <v>2</v>
      </c>
      <c r="I339" s="15">
        <f t="shared" si="11"/>
        <v>2020</v>
      </c>
      <c r="J339" s="34">
        <v>43899</v>
      </c>
      <c r="K339" s="12" t="s">
        <v>44</v>
      </c>
      <c r="L339" s="35">
        <v>0</v>
      </c>
      <c r="M339" s="35">
        <v>0</v>
      </c>
    </row>
    <row r="340" spans="2:13" ht="18" customHeight="1" x14ac:dyDescent="0.25">
      <c r="B340" s="10">
        <v>336</v>
      </c>
      <c r="C340" s="11" t="s">
        <v>35</v>
      </c>
      <c r="D340" s="34">
        <v>43831</v>
      </c>
      <c r="E340" s="34">
        <v>44196</v>
      </c>
      <c r="F340" s="11" t="s">
        <v>385</v>
      </c>
      <c r="G340" s="34">
        <v>43881</v>
      </c>
      <c r="H340" s="15">
        <f t="shared" si="10"/>
        <v>2</v>
      </c>
      <c r="I340" s="15">
        <f t="shared" si="11"/>
        <v>2020</v>
      </c>
      <c r="J340" s="34">
        <v>43990</v>
      </c>
      <c r="K340" s="12" t="s">
        <v>44</v>
      </c>
      <c r="L340" s="35">
        <v>2500</v>
      </c>
      <c r="M340" s="35">
        <v>0</v>
      </c>
    </row>
    <row r="341" spans="2:13" ht="18" customHeight="1" x14ac:dyDescent="0.25">
      <c r="B341" s="10">
        <v>337</v>
      </c>
      <c r="C341" s="11" t="s">
        <v>35</v>
      </c>
      <c r="D341" s="34">
        <v>43831</v>
      </c>
      <c r="E341" s="34">
        <v>44196</v>
      </c>
      <c r="F341" s="11" t="s">
        <v>386</v>
      </c>
      <c r="G341" s="34">
        <v>43883</v>
      </c>
      <c r="H341" s="15">
        <f t="shared" si="10"/>
        <v>2</v>
      </c>
      <c r="I341" s="15">
        <f t="shared" si="11"/>
        <v>2020</v>
      </c>
      <c r="J341" s="34">
        <v>43886</v>
      </c>
      <c r="K341" s="12" t="s">
        <v>44</v>
      </c>
      <c r="L341" s="35">
        <v>1758</v>
      </c>
      <c r="M341" s="35">
        <v>0</v>
      </c>
    </row>
    <row r="342" spans="2:13" ht="18" customHeight="1" x14ac:dyDescent="0.25">
      <c r="B342" s="10">
        <v>338</v>
      </c>
      <c r="C342" s="11" t="s">
        <v>35</v>
      </c>
      <c r="D342" s="34">
        <v>43831</v>
      </c>
      <c r="E342" s="34">
        <v>44196</v>
      </c>
      <c r="F342" s="11" t="s">
        <v>387</v>
      </c>
      <c r="G342" s="34">
        <v>43884</v>
      </c>
      <c r="H342" s="15">
        <f t="shared" si="10"/>
        <v>2</v>
      </c>
      <c r="I342" s="15">
        <f t="shared" si="11"/>
        <v>2020</v>
      </c>
      <c r="J342" s="34">
        <v>43921</v>
      </c>
      <c r="K342" s="12" t="s">
        <v>44</v>
      </c>
      <c r="L342" s="35">
        <v>0</v>
      </c>
      <c r="M342" s="35">
        <v>0</v>
      </c>
    </row>
    <row r="343" spans="2:13" ht="18" customHeight="1" x14ac:dyDescent="0.25">
      <c r="B343" s="10">
        <v>339</v>
      </c>
      <c r="C343" s="11" t="s">
        <v>35</v>
      </c>
      <c r="D343" s="34">
        <v>43831</v>
      </c>
      <c r="E343" s="34">
        <v>44196</v>
      </c>
      <c r="F343" s="11" t="s">
        <v>388</v>
      </c>
      <c r="G343" s="34">
        <v>43888</v>
      </c>
      <c r="H343" s="15">
        <f t="shared" si="10"/>
        <v>2</v>
      </c>
      <c r="I343" s="15">
        <f t="shared" si="11"/>
        <v>2020</v>
      </c>
      <c r="J343" s="34">
        <v>43892</v>
      </c>
      <c r="K343" s="12" t="s">
        <v>44</v>
      </c>
      <c r="L343" s="35">
        <v>2288</v>
      </c>
      <c r="M343" s="35">
        <v>0</v>
      </c>
    </row>
    <row r="344" spans="2:13" ht="18" customHeight="1" x14ac:dyDescent="0.25">
      <c r="B344" s="10">
        <v>340</v>
      </c>
      <c r="C344" s="11" t="s">
        <v>35</v>
      </c>
      <c r="D344" s="34">
        <v>43831</v>
      </c>
      <c r="E344" s="34">
        <v>44196</v>
      </c>
      <c r="F344" s="11" t="s">
        <v>389</v>
      </c>
      <c r="G344" s="34">
        <v>43892</v>
      </c>
      <c r="H344" s="15">
        <f t="shared" si="10"/>
        <v>3</v>
      </c>
      <c r="I344" s="15">
        <f t="shared" si="11"/>
        <v>2020</v>
      </c>
      <c r="J344" s="34">
        <v>43895</v>
      </c>
      <c r="K344" s="12" t="s">
        <v>44</v>
      </c>
      <c r="L344" s="35">
        <v>0</v>
      </c>
      <c r="M344" s="35">
        <v>0</v>
      </c>
    </row>
    <row r="345" spans="2:13" ht="18" customHeight="1" x14ac:dyDescent="0.25">
      <c r="B345" s="10">
        <v>341</v>
      </c>
      <c r="C345" s="11" t="s">
        <v>35</v>
      </c>
      <c r="D345" s="34">
        <v>43831</v>
      </c>
      <c r="E345" s="34">
        <v>44196</v>
      </c>
      <c r="F345" s="11" t="s">
        <v>390</v>
      </c>
      <c r="G345" s="34">
        <v>43893</v>
      </c>
      <c r="H345" s="15">
        <f t="shared" si="10"/>
        <v>3</v>
      </c>
      <c r="I345" s="15">
        <f t="shared" si="11"/>
        <v>2020</v>
      </c>
      <c r="J345" s="34">
        <v>43893</v>
      </c>
      <c r="K345" s="12" t="s">
        <v>44</v>
      </c>
      <c r="L345" s="35">
        <v>3300</v>
      </c>
      <c r="M345" s="35">
        <v>0</v>
      </c>
    </row>
    <row r="346" spans="2:13" ht="18" customHeight="1" x14ac:dyDescent="0.25">
      <c r="B346" s="10">
        <v>342</v>
      </c>
      <c r="C346" s="11" t="s">
        <v>35</v>
      </c>
      <c r="D346" s="34">
        <v>43831</v>
      </c>
      <c r="E346" s="34">
        <v>44196</v>
      </c>
      <c r="F346" s="11" t="s">
        <v>391</v>
      </c>
      <c r="G346" s="34">
        <v>43901</v>
      </c>
      <c r="H346" s="15">
        <f t="shared" si="10"/>
        <v>3</v>
      </c>
      <c r="I346" s="15">
        <f t="shared" si="11"/>
        <v>2020</v>
      </c>
      <c r="J346" s="34">
        <v>43931</v>
      </c>
      <c r="K346" s="12" t="s">
        <v>44</v>
      </c>
      <c r="L346" s="35">
        <v>701</v>
      </c>
      <c r="M346" s="35">
        <v>0</v>
      </c>
    </row>
    <row r="347" spans="2:13" ht="18" customHeight="1" x14ac:dyDescent="0.25">
      <c r="B347" s="10">
        <v>343</v>
      </c>
      <c r="C347" s="11" t="s">
        <v>35</v>
      </c>
      <c r="D347" s="34">
        <v>43831</v>
      </c>
      <c r="E347" s="34">
        <v>44196</v>
      </c>
      <c r="F347" s="11" t="s">
        <v>392</v>
      </c>
      <c r="G347" s="34">
        <v>43902</v>
      </c>
      <c r="H347" s="15">
        <f t="shared" si="10"/>
        <v>3</v>
      </c>
      <c r="I347" s="15">
        <f t="shared" si="11"/>
        <v>2020</v>
      </c>
      <c r="J347" s="34">
        <v>43903</v>
      </c>
      <c r="K347" s="12" t="s">
        <v>44</v>
      </c>
      <c r="L347" s="35">
        <v>0</v>
      </c>
      <c r="M347" s="35">
        <v>0</v>
      </c>
    </row>
    <row r="348" spans="2:13" ht="18" customHeight="1" x14ac:dyDescent="0.25">
      <c r="B348" s="10">
        <v>344</v>
      </c>
      <c r="C348" s="11" t="s">
        <v>35</v>
      </c>
      <c r="D348" s="34">
        <v>43831</v>
      </c>
      <c r="E348" s="34">
        <v>44196</v>
      </c>
      <c r="F348" s="11" t="s">
        <v>393</v>
      </c>
      <c r="G348" s="34">
        <v>43902</v>
      </c>
      <c r="H348" s="15">
        <f t="shared" si="10"/>
        <v>3</v>
      </c>
      <c r="I348" s="15">
        <f t="shared" si="11"/>
        <v>2020</v>
      </c>
      <c r="J348" s="34">
        <v>43986</v>
      </c>
      <c r="K348" s="12" t="s">
        <v>44</v>
      </c>
      <c r="L348" s="35">
        <v>0</v>
      </c>
      <c r="M348" s="35">
        <v>0</v>
      </c>
    </row>
    <row r="349" spans="2:13" ht="18" customHeight="1" x14ac:dyDescent="0.25">
      <c r="B349" s="10">
        <v>345</v>
      </c>
      <c r="C349" s="11" t="s">
        <v>35</v>
      </c>
      <c r="D349" s="34">
        <v>43831</v>
      </c>
      <c r="E349" s="34">
        <v>44196</v>
      </c>
      <c r="F349" s="11" t="s">
        <v>394</v>
      </c>
      <c r="G349" s="34">
        <v>43929</v>
      </c>
      <c r="H349" s="15">
        <f t="shared" si="10"/>
        <v>4</v>
      </c>
      <c r="I349" s="15">
        <f t="shared" si="11"/>
        <v>2020</v>
      </c>
      <c r="J349" s="34">
        <v>43935</v>
      </c>
      <c r="K349" s="12" t="s">
        <v>44</v>
      </c>
      <c r="L349" s="35">
        <v>9000</v>
      </c>
      <c r="M349" s="35">
        <v>0</v>
      </c>
    </row>
    <row r="350" spans="2:13" ht="18" customHeight="1" x14ac:dyDescent="0.25">
      <c r="B350" s="10">
        <v>346</v>
      </c>
      <c r="C350" s="11" t="s">
        <v>35</v>
      </c>
      <c r="D350" s="34">
        <v>43831</v>
      </c>
      <c r="E350" s="34">
        <v>44196</v>
      </c>
      <c r="F350" s="11" t="s">
        <v>395</v>
      </c>
      <c r="G350" s="34">
        <v>43943</v>
      </c>
      <c r="H350" s="15">
        <f t="shared" si="10"/>
        <v>4</v>
      </c>
      <c r="I350" s="15">
        <f t="shared" si="11"/>
        <v>2020</v>
      </c>
      <c r="J350" s="34">
        <v>43948</v>
      </c>
      <c r="K350" s="12" t="s">
        <v>44</v>
      </c>
      <c r="L350" s="35">
        <v>0</v>
      </c>
      <c r="M350" s="35">
        <v>0</v>
      </c>
    </row>
    <row r="351" spans="2:13" ht="18" customHeight="1" x14ac:dyDescent="0.25">
      <c r="B351" s="10">
        <v>347</v>
      </c>
      <c r="C351" s="11" t="s">
        <v>35</v>
      </c>
      <c r="D351" s="34">
        <v>43831</v>
      </c>
      <c r="E351" s="34">
        <v>44196</v>
      </c>
      <c r="F351" s="11" t="s">
        <v>396</v>
      </c>
      <c r="G351" s="34">
        <v>43944</v>
      </c>
      <c r="H351" s="15">
        <f t="shared" si="10"/>
        <v>4</v>
      </c>
      <c r="I351" s="15">
        <f t="shared" si="11"/>
        <v>2020</v>
      </c>
      <c r="J351" s="34">
        <v>43948</v>
      </c>
      <c r="K351" s="12" t="s">
        <v>44</v>
      </c>
      <c r="L351" s="35">
        <v>0</v>
      </c>
      <c r="M351" s="35">
        <v>0</v>
      </c>
    </row>
    <row r="352" spans="2:13" ht="18" customHeight="1" x14ac:dyDescent="0.25">
      <c r="B352" s="10">
        <v>348</v>
      </c>
      <c r="C352" s="11" t="s">
        <v>35</v>
      </c>
      <c r="D352" s="34">
        <v>43831</v>
      </c>
      <c r="E352" s="34">
        <v>44196</v>
      </c>
      <c r="F352" s="11" t="s">
        <v>397</v>
      </c>
      <c r="G352" s="34">
        <v>43964</v>
      </c>
      <c r="H352" s="15">
        <f t="shared" si="10"/>
        <v>5</v>
      </c>
      <c r="I352" s="15">
        <f t="shared" si="11"/>
        <v>2020</v>
      </c>
      <c r="J352" s="34">
        <v>43973</v>
      </c>
      <c r="K352" s="12" t="s">
        <v>44</v>
      </c>
      <c r="L352" s="35">
        <v>1183</v>
      </c>
      <c r="M352" s="35">
        <v>0</v>
      </c>
    </row>
    <row r="353" spans="2:13" ht="18" customHeight="1" x14ac:dyDescent="0.25">
      <c r="B353" s="10">
        <v>349</v>
      </c>
      <c r="C353" s="11" t="s">
        <v>35</v>
      </c>
      <c r="D353" s="34">
        <v>43831</v>
      </c>
      <c r="E353" s="34">
        <v>44196</v>
      </c>
      <c r="F353" s="11" t="s">
        <v>398</v>
      </c>
      <c r="G353" s="34">
        <v>43977</v>
      </c>
      <c r="H353" s="15">
        <f t="shared" si="10"/>
        <v>5</v>
      </c>
      <c r="I353" s="15">
        <f t="shared" si="11"/>
        <v>2020</v>
      </c>
      <c r="J353" s="34">
        <v>43984</v>
      </c>
      <c r="K353" s="12" t="s">
        <v>44</v>
      </c>
      <c r="L353" s="35">
        <v>0</v>
      </c>
      <c r="M353" s="35">
        <v>0</v>
      </c>
    </row>
    <row r="354" spans="2:13" ht="18" customHeight="1" x14ac:dyDescent="0.25">
      <c r="B354" s="10">
        <v>350</v>
      </c>
      <c r="C354" s="11" t="s">
        <v>35</v>
      </c>
      <c r="D354" s="34">
        <v>43831</v>
      </c>
      <c r="E354" s="34">
        <v>44196</v>
      </c>
      <c r="F354" s="11" t="s">
        <v>399</v>
      </c>
      <c r="G354" s="34">
        <v>43996</v>
      </c>
      <c r="H354" s="15">
        <f t="shared" si="10"/>
        <v>6</v>
      </c>
      <c r="I354" s="15">
        <f t="shared" si="11"/>
        <v>2020</v>
      </c>
      <c r="J354" s="34">
        <v>44011</v>
      </c>
      <c r="K354" s="12" t="s">
        <v>44</v>
      </c>
      <c r="L354" s="35">
        <v>0</v>
      </c>
      <c r="M354" s="35">
        <v>0</v>
      </c>
    </row>
    <row r="355" spans="2:13" ht="18" customHeight="1" x14ac:dyDescent="0.25">
      <c r="B355" s="10">
        <v>351</v>
      </c>
      <c r="C355" s="11" t="s">
        <v>35</v>
      </c>
      <c r="D355" s="34">
        <v>43831</v>
      </c>
      <c r="E355" s="34">
        <v>44196</v>
      </c>
      <c r="F355" s="11" t="s">
        <v>400</v>
      </c>
      <c r="G355" s="34">
        <v>43998</v>
      </c>
      <c r="H355" s="15">
        <f t="shared" si="10"/>
        <v>6</v>
      </c>
      <c r="I355" s="15">
        <f t="shared" si="11"/>
        <v>2020</v>
      </c>
      <c r="J355" s="34">
        <v>44113</v>
      </c>
      <c r="K355" s="12" t="s">
        <v>44</v>
      </c>
      <c r="L355" s="35">
        <v>445</v>
      </c>
      <c r="M355" s="35">
        <v>0</v>
      </c>
    </row>
    <row r="356" spans="2:13" ht="18" customHeight="1" x14ac:dyDescent="0.25">
      <c r="B356" s="10">
        <v>352</v>
      </c>
      <c r="C356" s="11" t="s">
        <v>35</v>
      </c>
      <c r="D356" s="34">
        <v>43831</v>
      </c>
      <c r="E356" s="34">
        <v>44196</v>
      </c>
      <c r="F356" s="11" t="s">
        <v>401</v>
      </c>
      <c r="G356" s="34">
        <v>44001</v>
      </c>
      <c r="H356" s="15">
        <f t="shared" si="10"/>
        <v>6</v>
      </c>
      <c r="I356" s="15">
        <f t="shared" si="11"/>
        <v>2020</v>
      </c>
      <c r="J356" s="34">
        <v>44011</v>
      </c>
      <c r="K356" s="12" t="s">
        <v>44</v>
      </c>
      <c r="L356" s="35">
        <v>0</v>
      </c>
      <c r="M356" s="35">
        <v>0</v>
      </c>
    </row>
    <row r="357" spans="2:13" ht="18" customHeight="1" x14ac:dyDescent="0.25">
      <c r="B357" s="10">
        <v>353</v>
      </c>
      <c r="C357" s="11" t="s">
        <v>35</v>
      </c>
      <c r="D357" s="34">
        <v>43831</v>
      </c>
      <c r="E357" s="34">
        <v>44196</v>
      </c>
      <c r="F357" s="11" t="s">
        <v>402</v>
      </c>
      <c r="G357" s="34">
        <v>44017</v>
      </c>
      <c r="H357" s="15">
        <f t="shared" si="10"/>
        <v>7</v>
      </c>
      <c r="I357" s="15">
        <f t="shared" si="11"/>
        <v>2020</v>
      </c>
      <c r="J357" s="34">
        <v>44021</v>
      </c>
      <c r="K357" s="12" t="s">
        <v>44</v>
      </c>
      <c r="L357" s="35">
        <v>369</v>
      </c>
      <c r="M357" s="35">
        <v>0</v>
      </c>
    </row>
    <row r="358" spans="2:13" ht="18" customHeight="1" x14ac:dyDescent="0.25">
      <c r="B358" s="10">
        <v>354</v>
      </c>
      <c r="C358" s="11" t="s">
        <v>35</v>
      </c>
      <c r="D358" s="34">
        <v>43831</v>
      </c>
      <c r="E358" s="34">
        <v>44196</v>
      </c>
      <c r="F358" s="11" t="s">
        <v>403</v>
      </c>
      <c r="G358" s="34">
        <v>44017</v>
      </c>
      <c r="H358" s="15">
        <f t="shared" si="10"/>
        <v>7</v>
      </c>
      <c r="I358" s="15">
        <f t="shared" si="11"/>
        <v>2020</v>
      </c>
      <c r="J358" s="34">
        <v>44138</v>
      </c>
      <c r="K358" s="12" t="s">
        <v>44</v>
      </c>
      <c r="L358" s="35">
        <v>0</v>
      </c>
      <c r="M358" s="35">
        <v>0</v>
      </c>
    </row>
    <row r="359" spans="2:13" ht="18" customHeight="1" x14ac:dyDescent="0.25">
      <c r="B359" s="10">
        <v>355</v>
      </c>
      <c r="C359" s="11" t="s">
        <v>35</v>
      </c>
      <c r="D359" s="34">
        <v>43831</v>
      </c>
      <c r="E359" s="34">
        <v>44196</v>
      </c>
      <c r="F359" s="11" t="s">
        <v>404</v>
      </c>
      <c r="G359" s="34">
        <v>44027</v>
      </c>
      <c r="H359" s="15">
        <f t="shared" si="10"/>
        <v>7</v>
      </c>
      <c r="I359" s="15">
        <f t="shared" si="11"/>
        <v>2020</v>
      </c>
      <c r="J359" s="34">
        <v>44029</v>
      </c>
      <c r="K359" s="12" t="s">
        <v>44</v>
      </c>
      <c r="L359" s="35">
        <v>0</v>
      </c>
      <c r="M359" s="35">
        <v>0</v>
      </c>
    </row>
    <row r="360" spans="2:13" ht="18" customHeight="1" x14ac:dyDescent="0.25">
      <c r="B360" s="10">
        <v>356</v>
      </c>
      <c r="C360" s="11" t="s">
        <v>35</v>
      </c>
      <c r="D360" s="34">
        <v>43831</v>
      </c>
      <c r="E360" s="34">
        <v>44196</v>
      </c>
      <c r="F360" s="11" t="s">
        <v>405</v>
      </c>
      <c r="G360" s="34">
        <v>44029</v>
      </c>
      <c r="H360" s="15">
        <f t="shared" si="10"/>
        <v>7</v>
      </c>
      <c r="I360" s="15">
        <f t="shared" si="11"/>
        <v>2020</v>
      </c>
      <c r="J360" s="34">
        <v>44033</v>
      </c>
      <c r="K360" s="12" t="s">
        <v>44</v>
      </c>
      <c r="L360" s="35">
        <v>1249</v>
      </c>
      <c r="M360" s="35">
        <v>0</v>
      </c>
    </row>
    <row r="361" spans="2:13" ht="18" customHeight="1" x14ac:dyDescent="0.25">
      <c r="B361" s="10">
        <v>357</v>
      </c>
      <c r="C361" s="11" t="s">
        <v>35</v>
      </c>
      <c r="D361" s="34">
        <v>43831</v>
      </c>
      <c r="E361" s="34">
        <v>44196</v>
      </c>
      <c r="F361" s="11" t="s">
        <v>406</v>
      </c>
      <c r="G361" s="34">
        <v>44033</v>
      </c>
      <c r="H361" s="15">
        <f t="shared" si="10"/>
        <v>7</v>
      </c>
      <c r="I361" s="15">
        <f t="shared" si="11"/>
        <v>2020</v>
      </c>
      <c r="J361" s="34">
        <v>44035</v>
      </c>
      <c r="K361" s="12" t="s">
        <v>44</v>
      </c>
      <c r="L361" s="35">
        <v>0</v>
      </c>
      <c r="M361" s="35">
        <v>0</v>
      </c>
    </row>
    <row r="362" spans="2:13" ht="18" customHeight="1" x14ac:dyDescent="0.25">
      <c r="B362" s="10">
        <v>358</v>
      </c>
      <c r="C362" s="11" t="s">
        <v>35</v>
      </c>
      <c r="D362" s="34">
        <v>43831</v>
      </c>
      <c r="E362" s="34">
        <v>44196</v>
      </c>
      <c r="F362" s="11" t="s">
        <v>407</v>
      </c>
      <c r="G362" s="34">
        <v>44037</v>
      </c>
      <c r="H362" s="15">
        <f t="shared" si="10"/>
        <v>7</v>
      </c>
      <c r="I362" s="15">
        <f t="shared" si="11"/>
        <v>2020</v>
      </c>
      <c r="J362" s="34">
        <v>44039</v>
      </c>
      <c r="K362" s="12" t="s">
        <v>44</v>
      </c>
      <c r="L362" s="35">
        <v>0</v>
      </c>
      <c r="M362" s="35">
        <v>0</v>
      </c>
    </row>
    <row r="363" spans="2:13" ht="18" customHeight="1" x14ac:dyDescent="0.25">
      <c r="B363" s="10">
        <v>359</v>
      </c>
      <c r="C363" s="11" t="s">
        <v>35</v>
      </c>
      <c r="D363" s="34">
        <v>43831</v>
      </c>
      <c r="E363" s="34">
        <v>44196</v>
      </c>
      <c r="F363" s="11" t="s">
        <v>408</v>
      </c>
      <c r="G363" s="34">
        <v>44055</v>
      </c>
      <c r="H363" s="15">
        <f t="shared" si="10"/>
        <v>8</v>
      </c>
      <c r="I363" s="15">
        <f t="shared" si="11"/>
        <v>2020</v>
      </c>
      <c r="J363" s="34">
        <v>44110</v>
      </c>
      <c r="K363" s="12" t="s">
        <v>44</v>
      </c>
      <c r="L363" s="35">
        <v>3000</v>
      </c>
      <c r="M363" s="35">
        <v>0</v>
      </c>
    </row>
    <row r="364" spans="2:13" ht="18" customHeight="1" x14ac:dyDescent="0.25">
      <c r="B364" s="10">
        <v>360</v>
      </c>
      <c r="C364" s="11" t="s">
        <v>35</v>
      </c>
      <c r="D364" s="34">
        <v>43831</v>
      </c>
      <c r="E364" s="34">
        <v>44196</v>
      </c>
      <c r="F364" s="11" t="s">
        <v>409</v>
      </c>
      <c r="G364" s="34">
        <v>44056</v>
      </c>
      <c r="H364" s="15">
        <f t="shared" si="10"/>
        <v>8</v>
      </c>
      <c r="I364" s="15">
        <f t="shared" si="11"/>
        <v>2020</v>
      </c>
      <c r="J364" s="34">
        <v>44063</v>
      </c>
      <c r="K364" s="12" t="s">
        <v>44</v>
      </c>
      <c r="L364" s="35">
        <v>639</v>
      </c>
      <c r="M364" s="35">
        <v>0</v>
      </c>
    </row>
    <row r="365" spans="2:13" ht="18" customHeight="1" x14ac:dyDescent="0.25">
      <c r="B365" s="10">
        <v>361</v>
      </c>
      <c r="C365" s="11" t="s">
        <v>35</v>
      </c>
      <c r="D365" s="34">
        <v>43831</v>
      </c>
      <c r="E365" s="34">
        <v>44196</v>
      </c>
      <c r="F365" s="11" t="s">
        <v>410</v>
      </c>
      <c r="G365" s="34">
        <v>44066</v>
      </c>
      <c r="H365" s="15">
        <f t="shared" si="10"/>
        <v>8</v>
      </c>
      <c r="I365" s="15">
        <f t="shared" si="11"/>
        <v>2020</v>
      </c>
      <c r="J365" s="34">
        <v>44077</v>
      </c>
      <c r="K365" s="12" t="s">
        <v>44</v>
      </c>
      <c r="L365" s="35">
        <v>0</v>
      </c>
      <c r="M365" s="35">
        <v>0</v>
      </c>
    </row>
    <row r="366" spans="2:13" ht="18" customHeight="1" x14ac:dyDescent="0.25">
      <c r="B366" s="10">
        <v>362</v>
      </c>
      <c r="C366" s="11" t="s">
        <v>35</v>
      </c>
      <c r="D366" s="34">
        <v>43831</v>
      </c>
      <c r="E366" s="34">
        <v>44196</v>
      </c>
      <c r="F366" s="11" t="s">
        <v>411</v>
      </c>
      <c r="G366" s="34">
        <v>44071</v>
      </c>
      <c r="H366" s="15">
        <f t="shared" si="10"/>
        <v>8</v>
      </c>
      <c r="I366" s="15">
        <f t="shared" si="11"/>
        <v>2020</v>
      </c>
      <c r="J366" s="34">
        <v>44196</v>
      </c>
      <c r="K366" s="12" t="s">
        <v>44</v>
      </c>
      <c r="L366" s="35">
        <v>0</v>
      </c>
      <c r="M366" s="35">
        <v>0</v>
      </c>
    </row>
    <row r="367" spans="2:13" ht="18" customHeight="1" x14ac:dyDescent="0.25">
      <c r="B367" s="10">
        <v>363</v>
      </c>
      <c r="C367" s="11" t="s">
        <v>35</v>
      </c>
      <c r="D367" s="34">
        <v>43831</v>
      </c>
      <c r="E367" s="34">
        <v>44196</v>
      </c>
      <c r="F367" s="11" t="s">
        <v>412</v>
      </c>
      <c r="G367" s="34">
        <v>44071</v>
      </c>
      <c r="H367" s="15">
        <f t="shared" si="10"/>
        <v>8</v>
      </c>
      <c r="I367" s="15">
        <f t="shared" si="11"/>
        <v>2020</v>
      </c>
      <c r="J367" s="34">
        <v>44196</v>
      </c>
      <c r="K367" s="12" t="s">
        <v>44</v>
      </c>
      <c r="L367" s="35">
        <v>0</v>
      </c>
      <c r="M367" s="35">
        <v>0</v>
      </c>
    </row>
    <row r="368" spans="2:13" ht="18" customHeight="1" x14ac:dyDescent="0.25">
      <c r="B368" s="10">
        <v>364</v>
      </c>
      <c r="C368" s="11" t="s">
        <v>35</v>
      </c>
      <c r="D368" s="34">
        <v>43831</v>
      </c>
      <c r="E368" s="34">
        <v>44196</v>
      </c>
      <c r="F368" s="11" t="s">
        <v>413</v>
      </c>
      <c r="G368" s="34">
        <v>44074</v>
      </c>
      <c r="H368" s="15">
        <f t="shared" si="10"/>
        <v>8</v>
      </c>
      <c r="I368" s="15">
        <f t="shared" si="11"/>
        <v>2020</v>
      </c>
      <c r="J368" s="34">
        <v>44077</v>
      </c>
      <c r="K368" s="12" t="s">
        <v>44</v>
      </c>
      <c r="L368" s="35">
        <v>0</v>
      </c>
      <c r="M368" s="35">
        <v>0</v>
      </c>
    </row>
    <row r="369" spans="2:13" ht="18" customHeight="1" x14ac:dyDescent="0.25">
      <c r="B369" s="10">
        <v>365</v>
      </c>
      <c r="C369" s="11" t="s">
        <v>35</v>
      </c>
      <c r="D369" s="34">
        <v>43831</v>
      </c>
      <c r="E369" s="34">
        <v>44196</v>
      </c>
      <c r="F369" s="11" t="s">
        <v>414</v>
      </c>
      <c r="G369" s="34">
        <v>44075</v>
      </c>
      <c r="H369" s="15">
        <f t="shared" si="10"/>
        <v>9</v>
      </c>
      <c r="I369" s="15">
        <f t="shared" si="11"/>
        <v>2020</v>
      </c>
      <c r="J369" s="34">
        <v>44075</v>
      </c>
      <c r="K369" s="12" t="s">
        <v>44</v>
      </c>
      <c r="L369" s="35">
        <v>250</v>
      </c>
      <c r="M369" s="35">
        <v>0</v>
      </c>
    </row>
    <row r="370" spans="2:13" ht="18" customHeight="1" x14ac:dyDescent="0.25">
      <c r="B370" s="10">
        <v>366</v>
      </c>
      <c r="C370" s="11" t="s">
        <v>35</v>
      </c>
      <c r="D370" s="34">
        <v>43831</v>
      </c>
      <c r="E370" s="34">
        <v>44196</v>
      </c>
      <c r="F370" s="11" t="s">
        <v>415</v>
      </c>
      <c r="G370" s="34">
        <v>44077</v>
      </c>
      <c r="H370" s="15">
        <f t="shared" si="10"/>
        <v>9</v>
      </c>
      <c r="I370" s="15">
        <f t="shared" si="11"/>
        <v>2020</v>
      </c>
      <c r="J370" s="34">
        <v>44084</v>
      </c>
      <c r="K370" s="12" t="s">
        <v>44</v>
      </c>
      <c r="L370" s="35">
        <v>704</v>
      </c>
      <c r="M370" s="35">
        <v>0</v>
      </c>
    </row>
    <row r="371" spans="2:13" ht="18" customHeight="1" x14ac:dyDescent="0.25">
      <c r="B371" s="10">
        <v>367</v>
      </c>
      <c r="C371" s="11" t="s">
        <v>35</v>
      </c>
      <c r="D371" s="34">
        <v>43831</v>
      </c>
      <c r="E371" s="34">
        <v>44196</v>
      </c>
      <c r="F371" s="11" t="s">
        <v>416</v>
      </c>
      <c r="G371" s="34">
        <v>44084</v>
      </c>
      <c r="H371" s="15">
        <f t="shared" si="10"/>
        <v>9</v>
      </c>
      <c r="I371" s="15">
        <f t="shared" si="11"/>
        <v>2020</v>
      </c>
      <c r="J371" s="34">
        <v>44088</v>
      </c>
      <c r="K371" s="12" t="s">
        <v>44</v>
      </c>
      <c r="L371" s="35">
        <v>4705</v>
      </c>
      <c r="M371" s="35">
        <v>0</v>
      </c>
    </row>
    <row r="372" spans="2:13" ht="18" customHeight="1" x14ac:dyDescent="0.25">
      <c r="B372" s="10">
        <v>368</v>
      </c>
      <c r="C372" s="11" t="s">
        <v>35</v>
      </c>
      <c r="D372" s="34">
        <v>43831</v>
      </c>
      <c r="E372" s="34">
        <v>44196</v>
      </c>
      <c r="F372" s="11" t="s">
        <v>417</v>
      </c>
      <c r="G372" s="34">
        <v>44092</v>
      </c>
      <c r="H372" s="15">
        <f t="shared" si="10"/>
        <v>9</v>
      </c>
      <c r="I372" s="15">
        <f t="shared" si="11"/>
        <v>2020</v>
      </c>
      <c r="J372" s="34">
        <v>44097</v>
      </c>
      <c r="K372" s="12" t="s">
        <v>44</v>
      </c>
      <c r="L372" s="35">
        <v>1123</v>
      </c>
      <c r="M372" s="35">
        <v>0</v>
      </c>
    </row>
    <row r="373" spans="2:13" ht="18" customHeight="1" x14ac:dyDescent="0.25">
      <c r="B373" s="10">
        <v>369</v>
      </c>
      <c r="C373" s="11" t="s">
        <v>35</v>
      </c>
      <c r="D373" s="34">
        <v>43831</v>
      </c>
      <c r="E373" s="34">
        <v>44196</v>
      </c>
      <c r="F373" s="11" t="s">
        <v>418</v>
      </c>
      <c r="G373" s="34">
        <v>44094</v>
      </c>
      <c r="H373" s="15">
        <f t="shared" si="10"/>
        <v>9</v>
      </c>
      <c r="I373" s="15">
        <f t="shared" si="11"/>
        <v>2020</v>
      </c>
      <c r="J373" s="34">
        <v>44098</v>
      </c>
      <c r="K373" s="12" t="s">
        <v>44</v>
      </c>
      <c r="L373" s="35">
        <v>3087</v>
      </c>
      <c r="M373" s="35">
        <v>0</v>
      </c>
    </row>
    <row r="374" spans="2:13" ht="18" customHeight="1" x14ac:dyDescent="0.25">
      <c r="B374" s="10">
        <v>370</v>
      </c>
      <c r="C374" s="11" t="s">
        <v>35</v>
      </c>
      <c r="D374" s="34">
        <v>43831</v>
      </c>
      <c r="E374" s="34">
        <v>44196</v>
      </c>
      <c r="F374" s="11" t="s">
        <v>419</v>
      </c>
      <c r="G374" s="34">
        <v>44100</v>
      </c>
      <c r="H374" s="15">
        <f t="shared" si="10"/>
        <v>9</v>
      </c>
      <c r="I374" s="15">
        <f t="shared" si="11"/>
        <v>2020</v>
      </c>
      <c r="J374" s="34">
        <v>44110</v>
      </c>
      <c r="K374" s="12" t="s">
        <v>44</v>
      </c>
      <c r="L374" s="35">
        <v>0</v>
      </c>
      <c r="M374" s="35">
        <v>0</v>
      </c>
    </row>
    <row r="375" spans="2:13" ht="18" customHeight="1" x14ac:dyDescent="0.25">
      <c r="B375" s="10">
        <v>371</v>
      </c>
      <c r="C375" s="11" t="s">
        <v>35</v>
      </c>
      <c r="D375" s="34">
        <v>43831</v>
      </c>
      <c r="E375" s="34">
        <v>44196</v>
      </c>
      <c r="F375" s="11" t="s">
        <v>420</v>
      </c>
      <c r="G375" s="34">
        <v>44105</v>
      </c>
      <c r="H375" s="15">
        <f t="shared" si="10"/>
        <v>10</v>
      </c>
      <c r="I375" s="15">
        <f t="shared" si="11"/>
        <v>2020</v>
      </c>
      <c r="J375" s="34">
        <v>44139</v>
      </c>
      <c r="K375" s="12" t="s">
        <v>44</v>
      </c>
      <c r="L375" s="35">
        <v>0</v>
      </c>
      <c r="M375" s="35">
        <v>0</v>
      </c>
    </row>
    <row r="376" spans="2:13" ht="18" customHeight="1" x14ac:dyDescent="0.25">
      <c r="B376" s="10">
        <v>372</v>
      </c>
      <c r="C376" s="11" t="s">
        <v>35</v>
      </c>
      <c r="D376" s="34">
        <v>43831</v>
      </c>
      <c r="E376" s="34">
        <v>44196</v>
      </c>
      <c r="F376" s="11" t="s">
        <v>421</v>
      </c>
      <c r="G376" s="34">
        <v>44105</v>
      </c>
      <c r="H376" s="15">
        <f t="shared" si="10"/>
        <v>10</v>
      </c>
      <c r="I376" s="15">
        <f t="shared" si="11"/>
        <v>2020</v>
      </c>
      <c r="J376" s="34">
        <v>44139</v>
      </c>
      <c r="K376" s="12" t="s">
        <v>44</v>
      </c>
      <c r="L376" s="35">
        <v>698</v>
      </c>
      <c r="M376" s="35">
        <v>0</v>
      </c>
    </row>
    <row r="377" spans="2:13" ht="18" customHeight="1" x14ac:dyDescent="0.25">
      <c r="B377" s="10">
        <v>373</v>
      </c>
      <c r="C377" s="11" t="s">
        <v>35</v>
      </c>
      <c r="D377" s="34">
        <v>43831</v>
      </c>
      <c r="E377" s="34">
        <v>44196</v>
      </c>
      <c r="F377" s="11" t="s">
        <v>422</v>
      </c>
      <c r="G377" s="34">
        <v>44109</v>
      </c>
      <c r="H377" s="15">
        <f t="shared" si="10"/>
        <v>10</v>
      </c>
      <c r="I377" s="15">
        <f t="shared" si="11"/>
        <v>2020</v>
      </c>
      <c r="J377" s="34">
        <v>44138</v>
      </c>
      <c r="K377" s="12" t="s">
        <v>44</v>
      </c>
      <c r="L377" s="35">
        <v>1030</v>
      </c>
      <c r="M377" s="35">
        <v>0</v>
      </c>
    </row>
    <row r="378" spans="2:13" ht="18" customHeight="1" x14ac:dyDescent="0.25">
      <c r="B378" s="10">
        <v>374</v>
      </c>
      <c r="C378" s="11" t="s">
        <v>35</v>
      </c>
      <c r="D378" s="34">
        <v>43831</v>
      </c>
      <c r="E378" s="34">
        <v>44196</v>
      </c>
      <c r="F378" s="11" t="s">
        <v>423</v>
      </c>
      <c r="G378" s="34">
        <v>44109</v>
      </c>
      <c r="H378" s="15">
        <f t="shared" si="10"/>
        <v>10</v>
      </c>
      <c r="I378" s="15">
        <f t="shared" si="11"/>
        <v>2020</v>
      </c>
      <c r="J378" s="34">
        <v>44139</v>
      </c>
      <c r="K378" s="12" t="s">
        <v>44</v>
      </c>
      <c r="L378" s="35">
        <v>69</v>
      </c>
      <c r="M378" s="35">
        <v>0</v>
      </c>
    </row>
    <row r="379" spans="2:13" ht="18" customHeight="1" x14ac:dyDescent="0.25">
      <c r="B379" s="10">
        <v>375</v>
      </c>
      <c r="C379" s="11" t="s">
        <v>35</v>
      </c>
      <c r="D379" s="34">
        <v>43831</v>
      </c>
      <c r="E379" s="34">
        <v>44196</v>
      </c>
      <c r="F379" s="11" t="s">
        <v>424</v>
      </c>
      <c r="G379" s="34">
        <v>44118</v>
      </c>
      <c r="H379" s="15">
        <f t="shared" si="10"/>
        <v>10</v>
      </c>
      <c r="I379" s="15">
        <f t="shared" si="11"/>
        <v>2020</v>
      </c>
      <c r="J379" s="34">
        <v>44127</v>
      </c>
      <c r="K379" s="12" t="s">
        <v>44</v>
      </c>
      <c r="L379" s="35">
        <v>0</v>
      </c>
      <c r="M379" s="35">
        <v>0</v>
      </c>
    </row>
    <row r="380" spans="2:13" ht="18" customHeight="1" x14ac:dyDescent="0.25">
      <c r="B380" s="10">
        <v>376</v>
      </c>
      <c r="C380" s="11" t="s">
        <v>35</v>
      </c>
      <c r="D380" s="34">
        <v>43831</v>
      </c>
      <c r="E380" s="34">
        <v>44196</v>
      </c>
      <c r="F380" s="11" t="s">
        <v>425</v>
      </c>
      <c r="G380" s="34">
        <v>44132</v>
      </c>
      <c r="H380" s="15">
        <f t="shared" si="10"/>
        <v>10</v>
      </c>
      <c r="I380" s="15">
        <f t="shared" si="11"/>
        <v>2020</v>
      </c>
      <c r="J380" s="34">
        <v>44134</v>
      </c>
      <c r="K380" s="12" t="s">
        <v>44</v>
      </c>
      <c r="L380" s="35">
        <v>3700</v>
      </c>
      <c r="M380" s="35">
        <v>0</v>
      </c>
    </row>
    <row r="381" spans="2:13" ht="18" customHeight="1" x14ac:dyDescent="0.25">
      <c r="B381" s="10">
        <v>377</v>
      </c>
      <c r="C381" s="11" t="s">
        <v>35</v>
      </c>
      <c r="D381" s="34">
        <v>43831</v>
      </c>
      <c r="E381" s="34">
        <v>44196</v>
      </c>
      <c r="F381" s="11" t="s">
        <v>426</v>
      </c>
      <c r="G381" s="34">
        <v>44133</v>
      </c>
      <c r="H381" s="15">
        <f t="shared" si="10"/>
        <v>10</v>
      </c>
      <c r="I381" s="15">
        <f t="shared" si="11"/>
        <v>2020</v>
      </c>
      <c r="J381" s="34">
        <v>44278</v>
      </c>
      <c r="K381" s="12" t="s">
        <v>44</v>
      </c>
      <c r="L381" s="35">
        <v>0</v>
      </c>
      <c r="M381" s="35">
        <v>0</v>
      </c>
    </row>
    <row r="382" spans="2:13" ht="18" customHeight="1" x14ac:dyDescent="0.25">
      <c r="B382" s="10">
        <v>378</v>
      </c>
      <c r="C382" s="11" t="s">
        <v>35</v>
      </c>
      <c r="D382" s="34">
        <v>43831</v>
      </c>
      <c r="E382" s="34">
        <v>44196</v>
      </c>
      <c r="F382" s="11" t="s">
        <v>427</v>
      </c>
      <c r="G382" s="34">
        <v>44140</v>
      </c>
      <c r="H382" s="15">
        <f t="shared" si="10"/>
        <v>11</v>
      </c>
      <c r="I382" s="15">
        <f t="shared" si="11"/>
        <v>2020</v>
      </c>
      <c r="J382" s="34">
        <v>44159</v>
      </c>
      <c r="K382" s="12" t="s">
        <v>44</v>
      </c>
      <c r="L382" s="35">
        <v>0</v>
      </c>
      <c r="M382" s="35">
        <v>0</v>
      </c>
    </row>
    <row r="383" spans="2:13" ht="18" customHeight="1" x14ac:dyDescent="0.25">
      <c r="B383" s="10">
        <v>379</v>
      </c>
      <c r="C383" s="11" t="s">
        <v>35</v>
      </c>
      <c r="D383" s="34">
        <v>43831</v>
      </c>
      <c r="E383" s="34">
        <v>44196</v>
      </c>
      <c r="F383" s="11" t="s">
        <v>428</v>
      </c>
      <c r="G383" s="34">
        <v>44145</v>
      </c>
      <c r="H383" s="15">
        <f t="shared" si="10"/>
        <v>11</v>
      </c>
      <c r="I383" s="15">
        <f t="shared" si="11"/>
        <v>2020</v>
      </c>
      <c r="J383" s="34">
        <v>44153</v>
      </c>
      <c r="K383" s="12" t="s">
        <v>44</v>
      </c>
      <c r="L383" s="35">
        <v>0</v>
      </c>
      <c r="M383" s="35">
        <v>0</v>
      </c>
    </row>
    <row r="384" spans="2:13" ht="18" customHeight="1" x14ac:dyDescent="0.25">
      <c r="B384" s="10">
        <v>380</v>
      </c>
      <c r="C384" s="11" t="s">
        <v>35</v>
      </c>
      <c r="D384" s="34">
        <v>43831</v>
      </c>
      <c r="E384" s="34">
        <v>44196</v>
      </c>
      <c r="F384" s="11" t="s">
        <v>429</v>
      </c>
      <c r="G384" s="34">
        <v>44161</v>
      </c>
      <c r="H384" s="15">
        <f t="shared" si="10"/>
        <v>11</v>
      </c>
      <c r="I384" s="15">
        <f t="shared" si="11"/>
        <v>2020</v>
      </c>
      <c r="J384" s="34">
        <v>44606</v>
      </c>
      <c r="K384" s="12" t="s">
        <v>44</v>
      </c>
      <c r="L384" s="35">
        <v>828</v>
      </c>
      <c r="M384" s="35">
        <v>11372</v>
      </c>
    </row>
    <row r="385" spans="2:13" ht="18" customHeight="1" x14ac:dyDescent="0.25">
      <c r="B385" s="10">
        <v>381</v>
      </c>
      <c r="C385" s="11" t="s">
        <v>35</v>
      </c>
      <c r="D385" s="34">
        <v>43831</v>
      </c>
      <c r="E385" s="34">
        <v>44196</v>
      </c>
      <c r="F385" s="11" t="s">
        <v>430</v>
      </c>
      <c r="G385" s="34">
        <v>44166</v>
      </c>
      <c r="H385" s="15">
        <f t="shared" si="10"/>
        <v>12</v>
      </c>
      <c r="I385" s="15">
        <f t="shared" si="11"/>
        <v>2020</v>
      </c>
      <c r="J385" s="34">
        <v>44173</v>
      </c>
      <c r="K385" s="12" t="s">
        <v>44</v>
      </c>
      <c r="L385" s="35">
        <v>193</v>
      </c>
      <c r="M385" s="35">
        <v>0</v>
      </c>
    </row>
    <row r="386" spans="2:13" ht="18" customHeight="1" x14ac:dyDescent="0.25">
      <c r="B386" s="10">
        <v>382</v>
      </c>
      <c r="C386" s="11" t="s">
        <v>35</v>
      </c>
      <c r="D386" s="34">
        <v>43831</v>
      </c>
      <c r="E386" s="34">
        <v>44196</v>
      </c>
      <c r="F386" s="11" t="s">
        <v>431</v>
      </c>
      <c r="G386" s="34">
        <v>44173</v>
      </c>
      <c r="H386" s="15">
        <f t="shared" si="10"/>
        <v>12</v>
      </c>
      <c r="I386" s="15">
        <f t="shared" si="11"/>
        <v>2020</v>
      </c>
      <c r="J386" s="34">
        <v>44176</v>
      </c>
      <c r="K386" s="12" t="s">
        <v>44</v>
      </c>
      <c r="L386" s="35">
        <v>0</v>
      </c>
      <c r="M386" s="35">
        <v>0</v>
      </c>
    </row>
    <row r="387" spans="2:13" ht="18" customHeight="1" x14ac:dyDescent="0.25">
      <c r="B387" s="10">
        <v>383</v>
      </c>
      <c r="C387" s="11" t="s">
        <v>35</v>
      </c>
      <c r="D387" s="34">
        <v>43831</v>
      </c>
      <c r="E387" s="34">
        <v>44196</v>
      </c>
      <c r="F387" s="11" t="s">
        <v>432</v>
      </c>
      <c r="G387" s="34">
        <v>44181</v>
      </c>
      <c r="H387" s="15">
        <f t="shared" si="10"/>
        <v>12</v>
      </c>
      <c r="I387" s="15">
        <f t="shared" si="11"/>
        <v>2020</v>
      </c>
      <c r="J387" s="34">
        <v>44183</v>
      </c>
      <c r="K387" s="12" t="s">
        <v>44</v>
      </c>
      <c r="L387" s="35">
        <v>2309</v>
      </c>
      <c r="M387" s="35">
        <v>0</v>
      </c>
    </row>
    <row r="388" spans="2:13" ht="18" customHeight="1" x14ac:dyDescent="0.25">
      <c r="B388" s="10">
        <v>384</v>
      </c>
      <c r="C388" s="11" t="s">
        <v>35</v>
      </c>
      <c r="D388" s="34">
        <v>43831</v>
      </c>
      <c r="E388" s="34">
        <v>44196</v>
      </c>
      <c r="F388" s="11" t="s">
        <v>433</v>
      </c>
      <c r="G388" s="34">
        <v>44181</v>
      </c>
      <c r="H388" s="15">
        <f t="shared" si="10"/>
        <v>12</v>
      </c>
      <c r="I388" s="15">
        <f t="shared" si="11"/>
        <v>2020</v>
      </c>
      <c r="J388" s="34">
        <v>44183</v>
      </c>
      <c r="K388" s="12" t="s">
        <v>44</v>
      </c>
      <c r="L388" s="35">
        <v>0</v>
      </c>
      <c r="M388" s="35">
        <v>0</v>
      </c>
    </row>
    <row r="389" spans="2:13" ht="18" customHeight="1" x14ac:dyDescent="0.25">
      <c r="B389" s="10">
        <v>385</v>
      </c>
      <c r="C389" s="11" t="s">
        <v>35</v>
      </c>
      <c r="D389" s="34">
        <v>43831</v>
      </c>
      <c r="E389" s="34">
        <v>44196</v>
      </c>
      <c r="F389" s="11" t="s">
        <v>434</v>
      </c>
      <c r="G389" s="34">
        <v>44184</v>
      </c>
      <c r="H389" s="15">
        <f t="shared" si="10"/>
        <v>12</v>
      </c>
      <c r="I389" s="15">
        <f t="shared" si="11"/>
        <v>2020</v>
      </c>
      <c r="J389" s="34">
        <v>44194</v>
      </c>
      <c r="K389" s="12" t="s">
        <v>44</v>
      </c>
      <c r="L389" s="35">
        <v>0</v>
      </c>
      <c r="M389" s="35">
        <v>0</v>
      </c>
    </row>
    <row r="390" spans="2:13" ht="18" customHeight="1" x14ac:dyDescent="0.25">
      <c r="B390" s="10">
        <v>386</v>
      </c>
      <c r="C390" s="11" t="s">
        <v>36</v>
      </c>
      <c r="D390" s="34">
        <v>43101</v>
      </c>
      <c r="E390" s="34">
        <v>43465</v>
      </c>
      <c r="F390" s="11" t="s">
        <v>435</v>
      </c>
      <c r="G390" s="34">
        <v>43261</v>
      </c>
      <c r="H390" s="15">
        <f t="shared" ref="H390:H394" si="12">MONTH(G390)</f>
        <v>6</v>
      </c>
      <c r="I390" s="15">
        <f t="shared" ref="I390:I394" si="13">YEAR(G390)</f>
        <v>2018</v>
      </c>
      <c r="J390" s="34">
        <v>43370</v>
      </c>
      <c r="K390" s="12" t="s">
        <v>43</v>
      </c>
      <c r="L390" s="35">
        <v>150</v>
      </c>
      <c r="M390" s="35">
        <v>0</v>
      </c>
    </row>
    <row r="391" spans="2:13" ht="18" customHeight="1" x14ac:dyDescent="0.25">
      <c r="B391" s="10">
        <v>387</v>
      </c>
      <c r="C391" s="11" t="s">
        <v>37</v>
      </c>
      <c r="D391" s="34">
        <v>43101</v>
      </c>
      <c r="E391" s="34">
        <v>43465</v>
      </c>
      <c r="F391" s="11" t="s">
        <v>436</v>
      </c>
      <c r="G391" s="34">
        <v>43307</v>
      </c>
      <c r="H391" s="15">
        <f t="shared" si="12"/>
        <v>7</v>
      </c>
      <c r="I391" s="15">
        <f t="shared" si="13"/>
        <v>2018</v>
      </c>
      <c r="J391" s="34">
        <v>43425</v>
      </c>
      <c r="K391" s="12" t="s">
        <v>43</v>
      </c>
      <c r="L391" s="35">
        <v>250</v>
      </c>
      <c r="M391" s="35">
        <v>0</v>
      </c>
    </row>
    <row r="392" spans="2:13" ht="18" customHeight="1" x14ac:dyDescent="0.25">
      <c r="B392" s="10">
        <v>388</v>
      </c>
      <c r="C392" s="11" t="s">
        <v>38</v>
      </c>
      <c r="D392" s="34">
        <v>43466</v>
      </c>
      <c r="E392" s="34">
        <v>43830</v>
      </c>
      <c r="F392" s="11" t="s">
        <v>437</v>
      </c>
      <c r="G392" s="34">
        <v>43674</v>
      </c>
      <c r="H392" s="15">
        <f t="shared" si="12"/>
        <v>7</v>
      </c>
      <c r="I392" s="15">
        <f t="shared" si="13"/>
        <v>2019</v>
      </c>
      <c r="J392" s="34">
        <v>43745</v>
      </c>
      <c r="K392" s="12" t="s">
        <v>43</v>
      </c>
      <c r="L392" s="35">
        <v>300</v>
      </c>
      <c r="M392" s="35">
        <v>0</v>
      </c>
    </row>
    <row r="393" spans="2:13" ht="18" customHeight="1" x14ac:dyDescent="0.25">
      <c r="B393" s="10">
        <v>389</v>
      </c>
      <c r="C393" s="11" t="s">
        <v>39</v>
      </c>
      <c r="D393" s="34">
        <v>43831</v>
      </c>
      <c r="E393" s="34">
        <v>44196</v>
      </c>
      <c r="F393" s="11" t="s">
        <v>438</v>
      </c>
      <c r="G393" s="34">
        <v>43870</v>
      </c>
      <c r="H393" s="15">
        <f t="shared" si="12"/>
        <v>2</v>
      </c>
      <c r="I393" s="15">
        <f t="shared" si="13"/>
        <v>2020</v>
      </c>
      <c r="J393" s="34">
        <v>43892</v>
      </c>
      <c r="K393" s="12" t="s">
        <v>43</v>
      </c>
      <c r="L393" s="35">
        <v>250</v>
      </c>
      <c r="M393" s="35">
        <v>0</v>
      </c>
    </row>
    <row r="394" spans="2:13" ht="18" customHeight="1" x14ac:dyDescent="0.25">
      <c r="B394" s="10">
        <v>390</v>
      </c>
      <c r="C394" s="11" t="s">
        <v>40</v>
      </c>
      <c r="D394" s="34">
        <v>43831</v>
      </c>
      <c r="E394" s="34">
        <v>44196</v>
      </c>
      <c r="F394" s="11" t="s">
        <v>439</v>
      </c>
      <c r="G394" s="34">
        <v>44057</v>
      </c>
      <c r="H394" s="15">
        <f t="shared" si="12"/>
        <v>8</v>
      </c>
      <c r="I394" s="15">
        <f t="shared" si="13"/>
        <v>2020</v>
      </c>
      <c r="J394" s="34">
        <v>44060</v>
      </c>
      <c r="K394" s="12" t="s">
        <v>43</v>
      </c>
      <c r="L394" s="35">
        <v>0</v>
      </c>
      <c r="M394" s="35">
        <v>0</v>
      </c>
    </row>
    <row r="395" spans="2:13" ht="6" customHeight="1" x14ac:dyDescent="0.25"/>
    <row r="396" spans="2:13" ht="19.95" customHeight="1" x14ac:dyDescent="0.25">
      <c r="B396" s="16"/>
      <c r="C396" s="17"/>
      <c r="D396" s="37"/>
      <c r="E396" s="37"/>
      <c r="F396" s="17"/>
      <c r="G396" s="18"/>
      <c r="H396" s="19"/>
      <c r="I396" s="19"/>
      <c r="J396" s="18"/>
      <c r="K396" s="20"/>
      <c r="L396" s="32">
        <f>SUM(L5:L394)</f>
        <v>1268154</v>
      </c>
      <c r="M396" s="33">
        <f>SUM(M5:M394)</f>
        <v>11372</v>
      </c>
    </row>
    <row r="397" spans="2:13" ht="6" customHeight="1" x14ac:dyDescent="0.25"/>
  </sheetData>
  <sortState xmlns:xlrd2="http://schemas.microsoft.com/office/spreadsheetml/2017/richdata2" ref="B5:M394">
    <sortCondition ref="B5:B394"/>
  </sortState>
  <printOptions horizontalCentered="1"/>
  <pageMargins left="0.70866141732283472" right="0.70866141732283472" top="0.74803149606299213" bottom="0.74803149606299213" header="0.31496062992125984" footer="0.31496062992125984"/>
  <pageSetup paperSize="9" scale="2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F2175-2E16-4A7D-9939-A5DD92E5037D}">
  <sheetPr>
    <pageSetUpPr fitToPage="1"/>
  </sheetPr>
  <dimension ref="B1:M46"/>
  <sheetViews>
    <sheetView showGridLines="0" tabSelected="1" zoomScale="75" zoomScaleNormal="75" workbookViewId="0">
      <pane ySplit="3" topLeftCell="A4" activePane="bottomLeft" state="frozen"/>
      <selection pane="bottomLeft" activeCell="I33" sqref="I33"/>
    </sheetView>
  </sheetViews>
  <sheetFormatPr defaultRowHeight="15" customHeight="1" x14ac:dyDescent="0.25"/>
  <cols>
    <col min="1" max="1" width="2.77734375" style="2" customWidth="1"/>
    <col min="2" max="2" width="40.77734375" style="8" customWidth="1"/>
    <col min="3" max="5" width="20.77734375" style="2" customWidth="1"/>
    <col min="6" max="6" width="20.77734375" style="23" customWidth="1"/>
    <col min="7" max="8" width="2.77734375" style="2" customWidth="1"/>
    <col min="9" max="9" width="40.77734375" style="2" customWidth="1"/>
    <col min="10" max="13" width="20.77734375" style="2" customWidth="1"/>
    <col min="14" max="15" width="2.77734375" style="2" customWidth="1"/>
    <col min="16" max="16384" width="8.88671875" style="2"/>
  </cols>
  <sheetData>
    <row r="1" spans="2:13" ht="6" customHeight="1" x14ac:dyDescent="0.25"/>
    <row r="2" spans="2:13" ht="15" customHeight="1" x14ac:dyDescent="0.25">
      <c r="B2" s="5" t="s">
        <v>9</v>
      </c>
      <c r="C2" s="5" t="s">
        <v>5</v>
      </c>
      <c r="D2" s="5"/>
      <c r="E2" s="5"/>
      <c r="F2" s="5"/>
      <c r="I2" s="5" t="s">
        <v>10</v>
      </c>
      <c r="J2" s="5" t="s">
        <v>5</v>
      </c>
      <c r="K2" s="5"/>
      <c r="L2" s="5"/>
      <c r="M2" s="5"/>
    </row>
    <row r="3" spans="2:13" ht="15" customHeight="1" x14ac:dyDescent="0.25">
      <c r="B3" s="5" t="s">
        <v>7</v>
      </c>
      <c r="C3" s="21">
        <v>2018</v>
      </c>
      <c r="D3" s="21">
        <v>2019</v>
      </c>
      <c r="E3" s="21">
        <v>2020</v>
      </c>
      <c r="F3" s="21" t="s">
        <v>6</v>
      </c>
      <c r="I3" s="5" t="s">
        <v>7</v>
      </c>
      <c r="J3" s="21">
        <v>2018</v>
      </c>
      <c r="K3" s="21">
        <v>2019</v>
      </c>
      <c r="L3" s="21">
        <v>2020</v>
      </c>
      <c r="M3" s="21" t="s">
        <v>6</v>
      </c>
    </row>
    <row r="4" spans="2:13" ht="15" customHeight="1" x14ac:dyDescent="0.25">
      <c r="B4" s="14">
        <v>1</v>
      </c>
      <c r="C4" s="4">
        <v>9355</v>
      </c>
      <c r="D4" s="4">
        <v>29391</v>
      </c>
      <c r="E4" s="4">
        <v>10948</v>
      </c>
      <c r="F4" s="24">
        <v>49694</v>
      </c>
      <c r="I4" s="14">
        <v>1</v>
      </c>
      <c r="J4" s="26">
        <v>7</v>
      </c>
      <c r="K4" s="26">
        <v>9</v>
      </c>
      <c r="L4" s="26">
        <v>12</v>
      </c>
      <c r="M4" s="27">
        <v>28</v>
      </c>
    </row>
    <row r="5" spans="2:13" ht="15" customHeight="1" x14ac:dyDescent="0.25">
      <c r="B5" s="14">
        <v>2</v>
      </c>
      <c r="C5" s="4">
        <v>25204</v>
      </c>
      <c r="D5" s="4">
        <v>15445</v>
      </c>
      <c r="E5" s="4">
        <v>63477</v>
      </c>
      <c r="F5" s="24">
        <v>104126</v>
      </c>
      <c r="I5" s="14">
        <v>2</v>
      </c>
      <c r="J5" s="26">
        <v>12</v>
      </c>
      <c r="K5" s="26">
        <v>11</v>
      </c>
      <c r="L5" s="26">
        <v>31</v>
      </c>
      <c r="M5" s="27">
        <v>54</v>
      </c>
    </row>
    <row r="6" spans="2:13" ht="15" customHeight="1" x14ac:dyDescent="0.25">
      <c r="B6" s="14">
        <v>3</v>
      </c>
      <c r="C6" s="4">
        <v>133761</v>
      </c>
      <c r="D6" s="4">
        <v>43778</v>
      </c>
      <c r="E6" s="4">
        <v>18679</v>
      </c>
      <c r="F6" s="24">
        <v>196218</v>
      </c>
      <c r="I6" s="14">
        <v>3</v>
      </c>
      <c r="J6" s="26">
        <v>8</v>
      </c>
      <c r="K6" s="26">
        <v>16</v>
      </c>
      <c r="L6" s="26">
        <v>14</v>
      </c>
      <c r="M6" s="27">
        <v>38</v>
      </c>
    </row>
    <row r="7" spans="2:13" ht="15" customHeight="1" x14ac:dyDescent="0.25">
      <c r="B7" s="14">
        <v>4</v>
      </c>
      <c r="C7" s="4">
        <v>4286</v>
      </c>
      <c r="D7" s="4">
        <v>79925</v>
      </c>
      <c r="E7" s="4">
        <v>10516</v>
      </c>
      <c r="F7" s="24">
        <v>94727</v>
      </c>
      <c r="I7" s="14">
        <v>4</v>
      </c>
      <c r="J7" s="26">
        <v>6</v>
      </c>
      <c r="K7" s="26">
        <v>8</v>
      </c>
      <c r="L7" s="26">
        <v>5</v>
      </c>
      <c r="M7" s="27">
        <v>19</v>
      </c>
    </row>
    <row r="8" spans="2:13" ht="15" customHeight="1" x14ac:dyDescent="0.25">
      <c r="B8" s="14">
        <v>5</v>
      </c>
      <c r="C8" s="4">
        <v>31742</v>
      </c>
      <c r="D8" s="4">
        <v>62133</v>
      </c>
      <c r="E8" s="4">
        <v>81292</v>
      </c>
      <c r="F8" s="24">
        <v>175167</v>
      </c>
      <c r="I8" s="14">
        <v>5</v>
      </c>
      <c r="J8" s="26">
        <v>19</v>
      </c>
      <c r="K8" s="26">
        <v>14</v>
      </c>
      <c r="L8" s="26">
        <v>14</v>
      </c>
      <c r="M8" s="27">
        <v>47</v>
      </c>
    </row>
    <row r="9" spans="2:13" ht="15" customHeight="1" x14ac:dyDescent="0.25">
      <c r="B9" s="14">
        <v>6</v>
      </c>
      <c r="C9" s="4">
        <v>12459</v>
      </c>
      <c r="D9" s="4">
        <v>34470</v>
      </c>
      <c r="E9" s="4">
        <v>30189</v>
      </c>
      <c r="F9" s="24">
        <v>77118</v>
      </c>
      <c r="I9" s="14">
        <v>6</v>
      </c>
      <c r="J9" s="26">
        <v>7</v>
      </c>
      <c r="K9" s="26">
        <v>14</v>
      </c>
      <c r="L9" s="26">
        <v>16</v>
      </c>
      <c r="M9" s="27">
        <v>37</v>
      </c>
    </row>
    <row r="10" spans="2:13" ht="15" customHeight="1" x14ac:dyDescent="0.25">
      <c r="B10" s="14">
        <v>7</v>
      </c>
      <c r="C10" s="4">
        <v>3279</v>
      </c>
      <c r="D10" s="4">
        <v>21290</v>
      </c>
      <c r="E10" s="4">
        <v>9613</v>
      </c>
      <c r="F10" s="24">
        <v>34182</v>
      </c>
      <c r="I10" s="14">
        <v>7</v>
      </c>
      <c r="J10" s="26">
        <v>8</v>
      </c>
      <c r="K10" s="26">
        <v>8</v>
      </c>
      <c r="L10" s="26">
        <v>10</v>
      </c>
      <c r="M10" s="27">
        <v>26</v>
      </c>
    </row>
    <row r="11" spans="2:13" ht="15" customHeight="1" x14ac:dyDescent="0.25">
      <c r="B11" s="14">
        <v>8</v>
      </c>
      <c r="C11" s="4"/>
      <c r="D11" s="4">
        <v>96925</v>
      </c>
      <c r="E11" s="4">
        <v>141119</v>
      </c>
      <c r="F11" s="24">
        <v>238044</v>
      </c>
      <c r="I11" s="14">
        <v>8</v>
      </c>
      <c r="J11" s="26"/>
      <c r="K11" s="26">
        <v>5</v>
      </c>
      <c r="L11" s="26">
        <v>21</v>
      </c>
      <c r="M11" s="27">
        <v>26</v>
      </c>
    </row>
    <row r="12" spans="2:13" ht="15" customHeight="1" x14ac:dyDescent="0.25">
      <c r="B12" s="14">
        <v>9</v>
      </c>
      <c r="C12" s="4">
        <v>8984</v>
      </c>
      <c r="D12" s="4">
        <v>4221</v>
      </c>
      <c r="E12" s="4">
        <v>98993</v>
      </c>
      <c r="F12" s="24">
        <v>112198</v>
      </c>
      <c r="I12" s="14">
        <v>9</v>
      </c>
      <c r="J12" s="26">
        <v>9</v>
      </c>
      <c r="K12" s="26">
        <v>4</v>
      </c>
      <c r="L12" s="26">
        <v>19</v>
      </c>
      <c r="M12" s="27">
        <v>32</v>
      </c>
    </row>
    <row r="13" spans="2:13" ht="15" customHeight="1" x14ac:dyDescent="0.25">
      <c r="B13" s="14">
        <v>10</v>
      </c>
      <c r="C13" s="4">
        <v>4718</v>
      </c>
      <c r="D13" s="4">
        <v>25801</v>
      </c>
      <c r="E13" s="4">
        <v>25700</v>
      </c>
      <c r="F13" s="24">
        <v>56219</v>
      </c>
      <c r="I13" s="14">
        <v>10</v>
      </c>
      <c r="J13" s="26">
        <v>4</v>
      </c>
      <c r="K13" s="26">
        <v>13</v>
      </c>
      <c r="L13" s="26">
        <v>15</v>
      </c>
      <c r="M13" s="27">
        <v>32</v>
      </c>
    </row>
    <row r="14" spans="2:13" ht="15" customHeight="1" x14ac:dyDescent="0.25">
      <c r="B14" s="14">
        <v>11</v>
      </c>
      <c r="C14" s="4">
        <v>16689</v>
      </c>
      <c r="D14" s="4">
        <v>32224</v>
      </c>
      <c r="E14" s="4">
        <v>828</v>
      </c>
      <c r="F14" s="24">
        <v>49741</v>
      </c>
      <c r="I14" s="14">
        <v>11</v>
      </c>
      <c r="J14" s="26">
        <v>10</v>
      </c>
      <c r="K14" s="26">
        <v>14</v>
      </c>
      <c r="L14" s="26">
        <v>3</v>
      </c>
      <c r="M14" s="27">
        <v>27</v>
      </c>
    </row>
    <row r="15" spans="2:13" ht="15" customHeight="1" x14ac:dyDescent="0.25">
      <c r="B15" s="14">
        <v>12</v>
      </c>
      <c r="C15" s="4">
        <v>8977</v>
      </c>
      <c r="D15" s="4">
        <v>13861</v>
      </c>
      <c r="E15" s="4">
        <v>57882</v>
      </c>
      <c r="F15" s="24">
        <v>80720</v>
      </c>
      <c r="I15" s="14">
        <v>12</v>
      </c>
      <c r="J15" s="26">
        <v>5</v>
      </c>
      <c r="K15" s="26">
        <v>8</v>
      </c>
      <c r="L15" s="26">
        <v>11</v>
      </c>
      <c r="M15" s="27">
        <v>24</v>
      </c>
    </row>
    <row r="16" spans="2:13" ht="15" customHeight="1" x14ac:dyDescent="0.25">
      <c r="B16" s="22" t="s">
        <v>6</v>
      </c>
      <c r="C16" s="4">
        <v>259454</v>
      </c>
      <c r="D16" s="4">
        <v>459464</v>
      </c>
      <c r="E16" s="4">
        <v>549236</v>
      </c>
      <c r="F16" s="25">
        <v>1268154</v>
      </c>
      <c r="I16" s="22" t="s">
        <v>6</v>
      </c>
      <c r="J16" s="26">
        <v>95</v>
      </c>
      <c r="K16" s="26">
        <v>124</v>
      </c>
      <c r="L16" s="26">
        <v>171</v>
      </c>
      <c r="M16" s="28">
        <v>390</v>
      </c>
    </row>
    <row r="20" spans="2:13" ht="15" customHeight="1" x14ac:dyDescent="0.25">
      <c r="B20" s="5" t="s">
        <v>11</v>
      </c>
      <c r="C20" s="5" t="s">
        <v>5</v>
      </c>
      <c r="D20" s="5"/>
      <c r="E20" s="5"/>
      <c r="F20" s="5"/>
      <c r="I20" s="5" t="s">
        <v>8</v>
      </c>
      <c r="J20" s="5" t="s">
        <v>5</v>
      </c>
      <c r="K20" s="5"/>
      <c r="L20" s="5"/>
      <c r="M20" s="5"/>
    </row>
    <row r="21" spans="2:13" ht="15" customHeight="1" x14ac:dyDescent="0.25">
      <c r="B21" s="5" t="s">
        <v>7</v>
      </c>
      <c r="C21" s="21">
        <v>2018</v>
      </c>
      <c r="D21" s="21">
        <v>2019</v>
      </c>
      <c r="E21" s="21">
        <v>2020</v>
      </c>
      <c r="F21" s="21" t="s">
        <v>6</v>
      </c>
      <c r="I21" s="5" t="s">
        <v>7</v>
      </c>
      <c r="J21" s="21">
        <v>2018</v>
      </c>
      <c r="K21" s="21">
        <v>2019</v>
      </c>
      <c r="L21" s="21">
        <v>2020</v>
      </c>
      <c r="M21" s="21" t="s">
        <v>6</v>
      </c>
    </row>
    <row r="22" spans="2:13" ht="15" customHeight="1" x14ac:dyDescent="0.25">
      <c r="B22" s="8" t="s">
        <v>42</v>
      </c>
      <c r="C22" s="4">
        <v>146098</v>
      </c>
      <c r="D22" s="4">
        <v>273871</v>
      </c>
      <c r="E22" s="4">
        <v>455986</v>
      </c>
      <c r="F22" s="24">
        <v>875955</v>
      </c>
      <c r="I22" s="8" t="s">
        <v>42</v>
      </c>
      <c r="J22" s="26">
        <v>26</v>
      </c>
      <c r="K22" s="26">
        <v>52</v>
      </c>
      <c r="L22" s="26">
        <v>104</v>
      </c>
      <c r="M22" s="27">
        <v>182</v>
      </c>
    </row>
    <row r="23" spans="2:13" ht="15" customHeight="1" x14ac:dyDescent="0.25">
      <c r="B23" s="8" t="s">
        <v>45</v>
      </c>
      <c r="C23" s="4">
        <v>16126</v>
      </c>
      <c r="D23" s="4">
        <v>12449</v>
      </c>
      <c r="E23" s="4"/>
      <c r="F23" s="24">
        <v>28575</v>
      </c>
      <c r="I23" s="8" t="s">
        <v>45</v>
      </c>
      <c r="J23" s="26">
        <v>20</v>
      </c>
      <c r="K23" s="26">
        <v>16</v>
      </c>
      <c r="L23" s="26"/>
      <c r="M23" s="27">
        <v>36</v>
      </c>
    </row>
    <row r="24" spans="2:13" ht="15" customHeight="1" x14ac:dyDescent="0.25">
      <c r="B24" s="8" t="s">
        <v>47</v>
      </c>
      <c r="C24" s="4">
        <v>24282</v>
      </c>
      <c r="D24" s="4">
        <v>16962</v>
      </c>
      <c r="E24" s="4">
        <v>11784</v>
      </c>
      <c r="F24" s="24">
        <v>53028</v>
      </c>
      <c r="I24" s="8" t="s">
        <v>47</v>
      </c>
      <c r="J24" s="26">
        <v>2</v>
      </c>
      <c r="K24" s="26">
        <v>3</v>
      </c>
      <c r="L24" s="26">
        <v>6</v>
      </c>
      <c r="M24" s="27">
        <v>11</v>
      </c>
    </row>
    <row r="25" spans="2:13" ht="15" customHeight="1" x14ac:dyDescent="0.25">
      <c r="B25" s="8" t="s">
        <v>46</v>
      </c>
      <c r="C25" s="4"/>
      <c r="D25" s="4"/>
      <c r="E25" s="4">
        <v>1988</v>
      </c>
      <c r="F25" s="24">
        <v>1988</v>
      </c>
      <c r="I25" s="8" t="s">
        <v>46</v>
      </c>
      <c r="J25" s="26"/>
      <c r="K25" s="26"/>
      <c r="L25" s="26">
        <v>1</v>
      </c>
      <c r="M25" s="27">
        <v>1</v>
      </c>
    </row>
    <row r="26" spans="2:13" ht="15" customHeight="1" x14ac:dyDescent="0.25">
      <c r="B26" s="8" t="s">
        <v>43</v>
      </c>
      <c r="C26" s="4">
        <v>400</v>
      </c>
      <c r="D26" s="4">
        <v>300</v>
      </c>
      <c r="E26" s="4">
        <v>250</v>
      </c>
      <c r="F26" s="24">
        <v>950</v>
      </c>
      <c r="I26" s="8" t="s">
        <v>43</v>
      </c>
      <c r="J26" s="26">
        <v>2</v>
      </c>
      <c r="K26" s="26">
        <v>1</v>
      </c>
      <c r="L26" s="26">
        <v>2</v>
      </c>
      <c r="M26" s="27">
        <v>5</v>
      </c>
    </row>
    <row r="27" spans="2:13" ht="15" customHeight="1" x14ac:dyDescent="0.25">
      <c r="B27" s="8" t="s">
        <v>44</v>
      </c>
      <c r="C27" s="4">
        <v>72548</v>
      </c>
      <c r="D27" s="4">
        <v>155882</v>
      </c>
      <c r="E27" s="4">
        <v>79228</v>
      </c>
      <c r="F27" s="24">
        <v>307658</v>
      </c>
      <c r="I27" s="8" t="s">
        <v>44</v>
      </c>
      <c r="J27" s="26">
        <v>45</v>
      </c>
      <c r="K27" s="26">
        <v>52</v>
      </c>
      <c r="L27" s="26">
        <v>58</v>
      </c>
      <c r="M27" s="27">
        <v>155</v>
      </c>
    </row>
    <row r="28" spans="2:13" ht="15" customHeight="1" x14ac:dyDescent="0.25">
      <c r="B28" s="29" t="s">
        <v>6</v>
      </c>
      <c r="C28" s="4">
        <v>259454</v>
      </c>
      <c r="D28" s="4">
        <v>459464</v>
      </c>
      <c r="E28" s="4">
        <v>549236</v>
      </c>
      <c r="F28" s="25">
        <v>1268154</v>
      </c>
      <c r="I28" s="29" t="s">
        <v>6</v>
      </c>
      <c r="J28" s="26">
        <v>95</v>
      </c>
      <c r="K28" s="26">
        <v>124</v>
      </c>
      <c r="L28" s="26">
        <v>171</v>
      </c>
      <c r="M28" s="28">
        <v>390</v>
      </c>
    </row>
    <row r="29" spans="2:13" ht="15" customHeight="1" x14ac:dyDescent="0.25">
      <c r="B29"/>
      <c r="C29"/>
      <c r="D29"/>
      <c r="E29"/>
      <c r="F29"/>
      <c r="I29"/>
      <c r="J29"/>
      <c r="K29"/>
      <c r="L29"/>
      <c r="M29"/>
    </row>
    <row r="30" spans="2:13" ht="15" customHeight="1" x14ac:dyDescent="0.25">
      <c r="B30"/>
      <c r="C30"/>
      <c r="D30"/>
      <c r="E30"/>
      <c r="F30"/>
      <c r="I30"/>
      <c r="J30"/>
      <c r="K30"/>
      <c r="L30"/>
      <c r="M30"/>
    </row>
    <row r="31" spans="2:13" ht="15" customHeight="1" x14ac:dyDescent="0.25">
      <c r="B31"/>
      <c r="C31"/>
      <c r="D31"/>
      <c r="E31"/>
      <c r="F31"/>
      <c r="I31"/>
      <c r="J31"/>
      <c r="K31"/>
      <c r="L31"/>
      <c r="M31"/>
    </row>
    <row r="32" spans="2:13" ht="15" customHeight="1" x14ac:dyDescent="0.25">
      <c r="B32" s="5" t="s">
        <v>12</v>
      </c>
      <c r="C32" s="5" t="s">
        <v>5</v>
      </c>
      <c r="D32" s="5"/>
      <c r="E32" s="5"/>
      <c r="F32" s="5"/>
      <c r="I32"/>
      <c r="J32"/>
      <c r="K32"/>
      <c r="L32"/>
      <c r="M32"/>
    </row>
    <row r="33" spans="2:13" ht="15" customHeight="1" x14ac:dyDescent="0.25">
      <c r="B33" s="5" t="s">
        <v>7</v>
      </c>
      <c r="C33" s="21">
        <v>2018</v>
      </c>
      <c r="D33" s="21">
        <v>2019</v>
      </c>
      <c r="E33" s="21">
        <v>2020</v>
      </c>
      <c r="F33" s="21" t="s">
        <v>6</v>
      </c>
      <c r="I33"/>
      <c r="J33"/>
      <c r="K33"/>
      <c r="L33"/>
      <c r="M33"/>
    </row>
    <row r="34" spans="2:13" ht="15" customHeight="1" x14ac:dyDescent="0.25">
      <c r="B34" s="14">
        <v>1</v>
      </c>
      <c r="C34" s="4">
        <v>0</v>
      </c>
      <c r="D34" s="4">
        <v>0</v>
      </c>
      <c r="E34" s="4">
        <v>0</v>
      </c>
      <c r="F34" s="24">
        <v>0</v>
      </c>
      <c r="I34"/>
      <c r="J34"/>
      <c r="K34"/>
      <c r="L34"/>
      <c r="M34"/>
    </row>
    <row r="35" spans="2:13" ht="15" customHeight="1" x14ac:dyDescent="0.25">
      <c r="B35" s="14">
        <v>2</v>
      </c>
      <c r="C35" s="4">
        <v>0</v>
      </c>
      <c r="D35" s="4">
        <v>0</v>
      </c>
      <c r="E35" s="4">
        <v>0</v>
      </c>
      <c r="F35" s="24">
        <v>0</v>
      </c>
      <c r="I35"/>
      <c r="J35"/>
      <c r="K35"/>
      <c r="L35"/>
      <c r="M35"/>
    </row>
    <row r="36" spans="2:13" ht="15" customHeight="1" x14ac:dyDescent="0.25">
      <c r="B36" s="14">
        <v>3</v>
      </c>
      <c r="C36" s="4">
        <v>0</v>
      </c>
      <c r="D36" s="4">
        <v>0</v>
      </c>
      <c r="E36" s="4">
        <v>0</v>
      </c>
      <c r="F36" s="24">
        <v>0</v>
      </c>
      <c r="I36"/>
      <c r="J36"/>
      <c r="K36"/>
      <c r="L36"/>
      <c r="M36"/>
    </row>
    <row r="37" spans="2:13" ht="15" customHeight="1" x14ac:dyDescent="0.25">
      <c r="B37" s="14">
        <v>4</v>
      </c>
      <c r="C37" s="4">
        <v>0</v>
      </c>
      <c r="D37" s="4">
        <v>0</v>
      </c>
      <c r="E37" s="4">
        <v>0</v>
      </c>
      <c r="F37" s="24">
        <v>0</v>
      </c>
      <c r="I37"/>
      <c r="J37"/>
      <c r="K37"/>
      <c r="L37"/>
      <c r="M37"/>
    </row>
    <row r="38" spans="2:13" ht="15" customHeight="1" x14ac:dyDescent="0.25">
      <c r="B38" s="14">
        <v>5</v>
      </c>
      <c r="C38" s="4">
        <v>0</v>
      </c>
      <c r="D38" s="4">
        <v>0</v>
      </c>
      <c r="E38" s="4">
        <v>0</v>
      </c>
      <c r="F38" s="24">
        <v>0</v>
      </c>
      <c r="I38"/>
      <c r="J38"/>
      <c r="K38"/>
      <c r="L38"/>
      <c r="M38"/>
    </row>
    <row r="39" spans="2:13" ht="15" customHeight="1" x14ac:dyDescent="0.25">
      <c r="B39" s="14">
        <v>6</v>
      </c>
      <c r="C39" s="4">
        <v>0</v>
      </c>
      <c r="D39" s="4">
        <v>0</v>
      </c>
      <c r="E39" s="4">
        <v>0</v>
      </c>
      <c r="F39" s="24">
        <v>0</v>
      </c>
      <c r="I39"/>
      <c r="J39"/>
      <c r="K39"/>
      <c r="L39"/>
      <c r="M39"/>
    </row>
    <row r="40" spans="2:13" ht="15" customHeight="1" x14ac:dyDescent="0.25">
      <c r="B40" s="14">
        <v>7</v>
      </c>
      <c r="C40" s="4">
        <v>0</v>
      </c>
      <c r="D40" s="4">
        <v>0</v>
      </c>
      <c r="E40" s="4">
        <v>0</v>
      </c>
      <c r="F40" s="24">
        <v>0</v>
      </c>
      <c r="I40"/>
      <c r="J40"/>
      <c r="K40"/>
      <c r="L40"/>
      <c r="M40"/>
    </row>
    <row r="41" spans="2:13" ht="15" customHeight="1" x14ac:dyDescent="0.25">
      <c r="B41" s="14">
        <v>8</v>
      </c>
      <c r="C41" s="4"/>
      <c r="D41" s="4">
        <v>0</v>
      </c>
      <c r="E41" s="4">
        <v>0</v>
      </c>
      <c r="F41" s="24">
        <v>0</v>
      </c>
      <c r="I41"/>
      <c r="J41"/>
      <c r="K41"/>
      <c r="L41"/>
      <c r="M41"/>
    </row>
    <row r="42" spans="2:13" ht="15" customHeight="1" x14ac:dyDescent="0.25">
      <c r="B42" s="14">
        <v>9</v>
      </c>
      <c r="C42" s="4">
        <v>0</v>
      </c>
      <c r="D42" s="4">
        <v>0</v>
      </c>
      <c r="E42" s="4">
        <v>0</v>
      </c>
      <c r="F42" s="24">
        <v>0</v>
      </c>
      <c r="I42"/>
      <c r="J42"/>
      <c r="K42"/>
      <c r="L42"/>
      <c r="M42"/>
    </row>
    <row r="43" spans="2:13" ht="15" customHeight="1" x14ac:dyDescent="0.25">
      <c r="B43" s="14">
        <v>10</v>
      </c>
      <c r="C43" s="4">
        <v>0</v>
      </c>
      <c r="D43" s="4">
        <v>0</v>
      </c>
      <c r="E43" s="4">
        <v>0</v>
      </c>
      <c r="F43" s="24">
        <v>0</v>
      </c>
      <c r="I43"/>
      <c r="J43"/>
      <c r="K43"/>
      <c r="L43"/>
      <c r="M43"/>
    </row>
    <row r="44" spans="2:13" ht="15" customHeight="1" x14ac:dyDescent="0.25">
      <c r="B44" s="14">
        <v>11</v>
      </c>
      <c r="C44" s="4">
        <v>0</v>
      </c>
      <c r="D44" s="4">
        <v>0</v>
      </c>
      <c r="E44" s="4">
        <v>11372</v>
      </c>
      <c r="F44" s="24">
        <v>11372</v>
      </c>
      <c r="I44"/>
      <c r="J44"/>
      <c r="K44"/>
      <c r="L44"/>
      <c r="M44"/>
    </row>
    <row r="45" spans="2:13" ht="15" customHeight="1" x14ac:dyDescent="0.25">
      <c r="B45" s="14">
        <v>12</v>
      </c>
      <c r="C45" s="4">
        <v>0</v>
      </c>
      <c r="D45" s="4">
        <v>0</v>
      </c>
      <c r="E45" s="4">
        <v>0</v>
      </c>
      <c r="F45" s="24">
        <v>0</v>
      </c>
      <c r="I45"/>
      <c r="J45"/>
      <c r="K45"/>
      <c r="L45"/>
      <c r="M45"/>
    </row>
    <row r="46" spans="2:13" ht="15" customHeight="1" x14ac:dyDescent="0.25">
      <c r="B46" s="22" t="s">
        <v>6</v>
      </c>
      <c r="C46" s="4">
        <v>0</v>
      </c>
      <c r="D46" s="4">
        <v>0</v>
      </c>
      <c r="E46" s="4">
        <v>11372</v>
      </c>
      <c r="F46" s="25">
        <v>11372</v>
      </c>
      <c r="I46"/>
      <c r="J46"/>
      <c r="K46"/>
      <c r="L46"/>
      <c r="M46"/>
    </row>
  </sheetData>
  <conditionalFormatting pivot="1">
    <cfRule type="dataBar" priority="12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{493C04B4-985C-4535-A2AE-6F1B26E0A688}</x14:id>
        </ext>
      </extLst>
    </cfRule>
  </conditionalFormatting>
  <conditionalFormatting pivot="1">
    <cfRule type="dataBar" priority="11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{125E8758-2195-4BE7-B1A8-9800A9F962B7}</x14:id>
        </ext>
      </extLst>
    </cfRule>
  </conditionalFormatting>
  <conditionalFormatting pivot="1">
    <cfRule type="dataBar" priority="6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{AF6DA7A7-001D-47F1-9862-F9DB499F9963}</x14:id>
        </ext>
      </extLst>
    </cfRule>
  </conditionalFormatting>
  <conditionalFormatting pivot="1" sqref="C4:E15">
    <cfRule type="dataBar" priority="5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{A93399FC-9FD2-4DB8-9E38-083B24618A0E}</x14:id>
        </ext>
      </extLst>
    </cfRule>
  </conditionalFormatting>
  <conditionalFormatting pivot="1" sqref="J4:L15">
    <cfRule type="dataBar" priority="4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{65D645DE-1459-43D7-9650-E64923070D2C}</x14:id>
        </ext>
      </extLst>
    </cfRule>
  </conditionalFormatting>
  <conditionalFormatting pivot="1" sqref="C34:E45">
    <cfRule type="dataBar" priority="3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{85DB26B0-3DF8-40D8-87DA-4D4BDC91DFC0}</x14:id>
        </ext>
      </extLst>
    </cfRule>
  </conditionalFormatting>
  <conditionalFormatting pivot="1" sqref="C22:E27">
    <cfRule type="dataBar" priority="2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{402B8C17-86CF-4A33-B33D-D546EA07063C}</x14:id>
        </ext>
      </extLst>
    </cfRule>
  </conditionalFormatting>
  <conditionalFormatting pivot="1" sqref="J22:L27">
    <cfRule type="dataBar" priority="1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{25437E44-10BC-4B81-8922-D098A61F90B1}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93C04B4-985C-4535-A2AE-6F1B26E0A688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</x14:conditionalFormatting>
        <x14:conditionalFormatting xmlns:xm="http://schemas.microsoft.com/office/excel/2006/main" pivot="1">
          <x14:cfRule type="dataBar" id="{125E8758-2195-4BE7-B1A8-9800A9F962B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</x14:conditionalFormatting>
        <x14:conditionalFormatting xmlns:xm="http://schemas.microsoft.com/office/excel/2006/main" pivot="1">
          <x14:cfRule type="dataBar" id="{AF6DA7A7-001D-47F1-9862-F9DB499F996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</x14:conditionalFormatting>
        <x14:conditionalFormatting xmlns:xm="http://schemas.microsoft.com/office/excel/2006/main" pivot="1">
          <x14:cfRule type="dataBar" id="{A93399FC-9FD2-4DB8-9E38-083B24618A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C4:E15</xm:sqref>
        </x14:conditionalFormatting>
        <x14:conditionalFormatting xmlns:xm="http://schemas.microsoft.com/office/excel/2006/main" pivot="1">
          <x14:cfRule type="dataBar" id="{65D645DE-1459-43D7-9650-E64923070D2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J4:L15</xm:sqref>
        </x14:conditionalFormatting>
        <x14:conditionalFormatting xmlns:xm="http://schemas.microsoft.com/office/excel/2006/main" pivot="1">
          <x14:cfRule type="dataBar" id="{85DB26B0-3DF8-40D8-87DA-4D4BDC91DFC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C34:E45</xm:sqref>
        </x14:conditionalFormatting>
        <x14:conditionalFormatting xmlns:xm="http://schemas.microsoft.com/office/excel/2006/main" pivot="1">
          <x14:cfRule type="dataBar" id="{402B8C17-86CF-4A33-B33D-D546EA07063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C22:E27</xm:sqref>
        </x14:conditionalFormatting>
        <x14:conditionalFormatting xmlns:xm="http://schemas.microsoft.com/office/excel/2006/main" pivot="1">
          <x14:cfRule type="dataBar" id="{25437E44-10BC-4B81-8922-D098A61F90B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J22:L27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252EA-8374-4612-95DF-EA30E72F96D2}">
  <dimension ref="B1:AB1145"/>
  <sheetViews>
    <sheetView showGridLines="0" zoomScale="75" zoomScaleNormal="75" workbookViewId="0">
      <pane ySplit="4" topLeftCell="A626" activePane="bottomLeft" state="frozen"/>
      <selection pane="bottomLeft" activeCell="C650" sqref="C650"/>
    </sheetView>
  </sheetViews>
  <sheetFormatPr defaultRowHeight="15" customHeight="1" x14ac:dyDescent="0.25"/>
  <cols>
    <col min="1" max="1" width="2.77734375" style="1" customWidth="1"/>
    <col min="2" max="3" width="25.77734375" style="1" customWidth="1"/>
    <col min="4" max="4" width="55.6640625" style="1" bestFit="1" customWidth="1"/>
    <col min="5" max="5" width="10.6640625" style="1" bestFit="1" customWidth="1"/>
    <col min="6" max="6" width="14.88671875" style="1" bestFit="1" customWidth="1"/>
    <col min="7" max="7" width="18.6640625" style="1" bestFit="1" customWidth="1"/>
    <col min="8" max="8" width="19.6640625" style="1" bestFit="1" customWidth="1"/>
    <col min="9" max="9" width="29" style="1" bestFit="1" customWidth="1"/>
    <col min="10" max="10" width="45" style="1" bestFit="1" customWidth="1"/>
    <col min="11" max="12" width="27.5546875" style="1" bestFit="1" customWidth="1"/>
    <col min="13" max="13" width="15.77734375" style="1" bestFit="1" customWidth="1"/>
    <col min="14" max="14" width="9.44140625" style="1" bestFit="1" customWidth="1"/>
    <col min="15" max="15" width="14.44140625" style="1" bestFit="1" customWidth="1"/>
    <col min="16" max="17" width="2.77734375" style="1" customWidth="1"/>
    <col min="18" max="16384" width="8.88671875" style="1"/>
  </cols>
  <sheetData>
    <row r="1" spans="2:15" ht="6" customHeight="1" x14ac:dyDescent="0.25"/>
    <row r="2" spans="2:15" ht="15" customHeight="1" x14ac:dyDescent="0.25">
      <c r="B2" s="38" t="s">
        <v>16</v>
      </c>
    </row>
    <row r="3" spans="2:15" ht="6" customHeight="1" x14ac:dyDescent="0.25"/>
    <row r="4" spans="2:15" s="23" customFormat="1" ht="30" customHeight="1" x14ac:dyDescent="0.25">
      <c r="B4" s="30" t="s">
        <v>509</v>
      </c>
      <c r="C4" s="30" t="s">
        <v>510</v>
      </c>
      <c r="D4" s="30" t="s">
        <v>511</v>
      </c>
      <c r="E4" s="30" t="s">
        <v>512</v>
      </c>
      <c r="F4" s="30" t="s">
        <v>513</v>
      </c>
      <c r="G4" s="30" t="s">
        <v>514</v>
      </c>
      <c r="H4" s="30" t="s">
        <v>515</v>
      </c>
      <c r="I4" s="30" t="s">
        <v>516</v>
      </c>
      <c r="J4" s="30" t="s">
        <v>517</v>
      </c>
      <c r="K4" s="30" t="s">
        <v>518</v>
      </c>
      <c r="L4" s="30" t="s">
        <v>519</v>
      </c>
      <c r="M4" s="30" t="s">
        <v>520</v>
      </c>
      <c r="N4" s="6" t="s">
        <v>448</v>
      </c>
      <c r="O4" s="30" t="s">
        <v>521</v>
      </c>
    </row>
    <row r="5" spans="2:15" ht="15" customHeight="1" x14ac:dyDescent="0.25">
      <c r="B5" s="58" t="s">
        <v>449</v>
      </c>
      <c r="C5" s="58" t="s">
        <v>449</v>
      </c>
      <c r="D5" s="58" t="s">
        <v>450</v>
      </c>
      <c r="E5" s="58">
        <v>1306</v>
      </c>
      <c r="F5" s="58" t="s">
        <v>451</v>
      </c>
      <c r="G5" s="58">
        <v>3456014</v>
      </c>
      <c r="H5" s="59">
        <v>44224</v>
      </c>
      <c r="I5" s="59">
        <v>44235</v>
      </c>
      <c r="J5" s="58" t="s">
        <v>452</v>
      </c>
      <c r="K5" s="58" t="s">
        <v>453</v>
      </c>
      <c r="L5" s="58" t="s">
        <v>454</v>
      </c>
      <c r="M5" s="60">
        <v>410</v>
      </c>
      <c r="N5" s="60"/>
      <c r="O5" s="60">
        <v>0</v>
      </c>
    </row>
    <row r="6" spans="2:15" ht="15" customHeight="1" x14ac:dyDescent="0.25">
      <c r="B6" s="58" t="s">
        <v>449</v>
      </c>
      <c r="C6" s="58" t="s">
        <v>449</v>
      </c>
      <c r="D6" s="58" t="s">
        <v>450</v>
      </c>
      <c r="E6" s="58">
        <v>1306</v>
      </c>
      <c r="F6" s="58" t="s">
        <v>451</v>
      </c>
      <c r="G6" s="58">
        <v>3459421</v>
      </c>
      <c r="H6" s="59">
        <v>44235</v>
      </c>
      <c r="I6" s="59">
        <v>44239</v>
      </c>
      <c r="J6" s="58" t="s">
        <v>452</v>
      </c>
      <c r="K6" s="58" t="s">
        <v>453</v>
      </c>
      <c r="L6" s="58" t="s">
        <v>455</v>
      </c>
      <c r="M6" s="60"/>
      <c r="N6" s="60"/>
      <c r="O6" s="60">
        <v>0</v>
      </c>
    </row>
    <row r="7" spans="2:15" ht="15" customHeight="1" x14ac:dyDescent="0.25">
      <c r="B7" s="58" t="s">
        <v>449</v>
      </c>
      <c r="C7" s="58" t="s">
        <v>449</v>
      </c>
      <c r="D7" s="58" t="s">
        <v>450</v>
      </c>
      <c r="E7" s="58">
        <v>1306</v>
      </c>
      <c r="F7" s="58" t="s">
        <v>451</v>
      </c>
      <c r="G7" s="58">
        <v>3459615</v>
      </c>
      <c r="H7" s="59">
        <v>44236</v>
      </c>
      <c r="I7" s="59">
        <v>44239</v>
      </c>
      <c r="J7" s="58" t="s">
        <v>452</v>
      </c>
      <c r="K7" s="58" t="s">
        <v>453</v>
      </c>
      <c r="L7" s="58" t="s">
        <v>455</v>
      </c>
      <c r="M7" s="60"/>
      <c r="N7" s="60"/>
      <c r="O7" s="60">
        <v>0</v>
      </c>
    </row>
    <row r="8" spans="2:15" ht="15" customHeight="1" x14ac:dyDescent="0.25">
      <c r="B8" s="58" t="s">
        <v>449</v>
      </c>
      <c r="C8" s="58" t="s">
        <v>449</v>
      </c>
      <c r="D8" s="58" t="s">
        <v>450</v>
      </c>
      <c r="E8" s="58">
        <v>1306</v>
      </c>
      <c r="F8" s="58" t="s">
        <v>451</v>
      </c>
      <c r="G8" s="58">
        <v>3459671</v>
      </c>
      <c r="H8" s="59">
        <v>44217</v>
      </c>
      <c r="I8" s="59">
        <v>44239</v>
      </c>
      <c r="J8" s="58" t="s">
        <v>452</v>
      </c>
      <c r="K8" s="58" t="s">
        <v>453</v>
      </c>
      <c r="L8" s="58" t="s">
        <v>455</v>
      </c>
      <c r="M8" s="60"/>
      <c r="N8" s="60"/>
      <c r="O8" s="60">
        <v>0</v>
      </c>
    </row>
    <row r="9" spans="2:15" ht="15" customHeight="1" x14ac:dyDescent="0.25">
      <c r="B9" s="58" t="s">
        <v>449</v>
      </c>
      <c r="C9" s="58" t="s">
        <v>449</v>
      </c>
      <c r="D9" s="58" t="s">
        <v>450</v>
      </c>
      <c r="E9" s="58">
        <v>1306</v>
      </c>
      <c r="F9" s="58" t="s">
        <v>451</v>
      </c>
      <c r="G9" s="58">
        <v>3487819</v>
      </c>
      <c r="H9" s="59">
        <v>44232</v>
      </c>
      <c r="I9" s="59">
        <v>44242</v>
      </c>
      <c r="J9" s="58" t="s">
        <v>452</v>
      </c>
      <c r="K9" s="58" t="s">
        <v>453</v>
      </c>
      <c r="L9" s="58" t="s">
        <v>455</v>
      </c>
      <c r="M9" s="60"/>
      <c r="N9" s="60"/>
      <c r="O9" s="60">
        <v>0</v>
      </c>
    </row>
    <row r="10" spans="2:15" ht="15" customHeight="1" x14ac:dyDescent="0.25">
      <c r="B10" s="58" t="s">
        <v>449</v>
      </c>
      <c r="C10" s="58" t="s">
        <v>449</v>
      </c>
      <c r="D10" s="58" t="s">
        <v>450</v>
      </c>
      <c r="E10" s="58">
        <v>1306</v>
      </c>
      <c r="F10" s="58" t="s">
        <v>451</v>
      </c>
      <c r="G10" s="58">
        <v>3496087</v>
      </c>
      <c r="H10" s="59">
        <v>44205</v>
      </c>
      <c r="I10" s="59">
        <v>44252</v>
      </c>
      <c r="J10" s="58" t="s">
        <v>452</v>
      </c>
      <c r="K10" s="58" t="s">
        <v>453</v>
      </c>
      <c r="L10" s="58" t="s">
        <v>454</v>
      </c>
      <c r="M10" s="60">
        <v>2919.67</v>
      </c>
      <c r="N10" s="60"/>
      <c r="O10" s="60">
        <v>0</v>
      </c>
    </row>
    <row r="11" spans="2:15" ht="15" customHeight="1" x14ac:dyDescent="0.25">
      <c r="B11" s="58" t="s">
        <v>449</v>
      </c>
      <c r="C11" s="58" t="s">
        <v>449</v>
      </c>
      <c r="D11" s="58" t="s">
        <v>450</v>
      </c>
      <c r="E11" s="58">
        <v>1306</v>
      </c>
      <c r="F11" s="58" t="s">
        <v>451</v>
      </c>
      <c r="G11" s="58">
        <v>3496250</v>
      </c>
      <c r="H11" s="59">
        <v>44240</v>
      </c>
      <c r="I11" s="59">
        <v>44252</v>
      </c>
      <c r="J11" s="58" t="s">
        <v>452</v>
      </c>
      <c r="K11" s="58" t="s">
        <v>453</v>
      </c>
      <c r="L11" s="58" t="s">
        <v>454</v>
      </c>
      <c r="M11" s="60">
        <v>500</v>
      </c>
      <c r="N11" s="60"/>
      <c r="O11" s="60">
        <v>0</v>
      </c>
    </row>
    <row r="12" spans="2:15" ht="15" customHeight="1" x14ac:dyDescent="0.25">
      <c r="B12" s="58" t="s">
        <v>449</v>
      </c>
      <c r="C12" s="58" t="s">
        <v>449</v>
      </c>
      <c r="D12" s="58" t="s">
        <v>450</v>
      </c>
      <c r="E12" s="58">
        <v>1306</v>
      </c>
      <c r="F12" s="58" t="s">
        <v>451</v>
      </c>
      <c r="G12" s="58">
        <v>3496323</v>
      </c>
      <c r="H12" s="59">
        <v>44231</v>
      </c>
      <c r="I12" s="59">
        <v>44252</v>
      </c>
      <c r="J12" s="58" t="s">
        <v>456</v>
      </c>
      <c r="K12" s="58" t="s">
        <v>453</v>
      </c>
      <c r="L12" s="58" t="s">
        <v>454</v>
      </c>
      <c r="M12" s="60">
        <v>9300</v>
      </c>
      <c r="N12" s="60"/>
      <c r="O12" s="60">
        <v>0</v>
      </c>
    </row>
    <row r="13" spans="2:15" ht="15" customHeight="1" x14ac:dyDescent="0.25">
      <c r="B13" s="58" t="s">
        <v>449</v>
      </c>
      <c r="C13" s="58" t="s">
        <v>449</v>
      </c>
      <c r="D13" s="58" t="s">
        <v>450</v>
      </c>
      <c r="E13" s="58">
        <v>1306</v>
      </c>
      <c r="F13" s="58" t="s">
        <v>451</v>
      </c>
      <c r="G13" s="58">
        <v>3499684</v>
      </c>
      <c r="H13" s="59">
        <v>44252</v>
      </c>
      <c r="I13" s="59">
        <v>44257</v>
      </c>
      <c r="J13" s="58" t="s">
        <v>452</v>
      </c>
      <c r="K13" s="58" t="s">
        <v>453</v>
      </c>
      <c r="L13" s="58" t="s">
        <v>455</v>
      </c>
      <c r="M13" s="60"/>
      <c r="N13" s="60"/>
      <c r="O13" s="60">
        <v>0</v>
      </c>
    </row>
    <row r="14" spans="2:15" ht="15" customHeight="1" x14ac:dyDescent="0.25">
      <c r="B14" s="58" t="s">
        <v>449</v>
      </c>
      <c r="C14" s="58" t="s">
        <v>449</v>
      </c>
      <c r="D14" s="58" t="s">
        <v>450</v>
      </c>
      <c r="E14" s="58">
        <v>1306</v>
      </c>
      <c r="F14" s="58" t="s">
        <v>451</v>
      </c>
      <c r="G14" s="58">
        <v>3499705</v>
      </c>
      <c r="H14" s="59">
        <v>44256</v>
      </c>
      <c r="I14" s="59">
        <v>44257</v>
      </c>
      <c r="J14" s="58" t="s">
        <v>452</v>
      </c>
      <c r="K14" s="58" t="s">
        <v>453</v>
      </c>
      <c r="L14" s="58" t="s">
        <v>455</v>
      </c>
      <c r="M14" s="60"/>
      <c r="N14" s="60"/>
      <c r="O14" s="60">
        <v>0</v>
      </c>
    </row>
    <row r="15" spans="2:15" ht="15" customHeight="1" x14ac:dyDescent="0.25">
      <c r="B15" s="58" t="s">
        <v>449</v>
      </c>
      <c r="C15" s="58" t="s">
        <v>449</v>
      </c>
      <c r="D15" s="58" t="s">
        <v>450</v>
      </c>
      <c r="E15" s="58">
        <v>1306</v>
      </c>
      <c r="F15" s="58" t="s">
        <v>451</v>
      </c>
      <c r="G15" s="58">
        <v>3547065</v>
      </c>
      <c r="H15" s="59">
        <v>44262</v>
      </c>
      <c r="I15" s="59">
        <v>44264</v>
      </c>
      <c r="J15" s="58" t="s">
        <v>452</v>
      </c>
      <c r="K15" s="58" t="s">
        <v>453</v>
      </c>
      <c r="L15" s="58" t="s">
        <v>454</v>
      </c>
      <c r="M15" s="60">
        <v>882.92</v>
      </c>
      <c r="N15" s="60"/>
      <c r="O15" s="60">
        <v>0</v>
      </c>
    </row>
    <row r="16" spans="2:15" ht="15" customHeight="1" x14ac:dyDescent="0.25">
      <c r="B16" s="58" t="s">
        <v>449</v>
      </c>
      <c r="C16" s="58" t="s">
        <v>449</v>
      </c>
      <c r="D16" s="58" t="s">
        <v>450</v>
      </c>
      <c r="E16" s="58">
        <v>1306</v>
      </c>
      <c r="F16" s="58" t="s">
        <v>451</v>
      </c>
      <c r="G16" s="58">
        <v>3553923</v>
      </c>
      <c r="H16" s="59">
        <v>44256</v>
      </c>
      <c r="I16" s="59">
        <v>44273</v>
      </c>
      <c r="J16" s="58" t="s">
        <v>452</v>
      </c>
      <c r="K16" s="58" t="s">
        <v>453</v>
      </c>
      <c r="L16" s="58" t="s">
        <v>454</v>
      </c>
      <c r="M16" s="60">
        <v>196.5</v>
      </c>
      <c r="N16" s="60"/>
      <c r="O16" s="60">
        <v>0</v>
      </c>
    </row>
    <row r="17" spans="2:15" ht="15" customHeight="1" x14ac:dyDescent="0.25">
      <c r="B17" s="58" t="s">
        <v>449</v>
      </c>
      <c r="C17" s="58" t="s">
        <v>449</v>
      </c>
      <c r="D17" s="58" t="s">
        <v>450</v>
      </c>
      <c r="E17" s="58">
        <v>1306</v>
      </c>
      <c r="F17" s="58" t="s">
        <v>451</v>
      </c>
      <c r="G17" s="58">
        <v>3554889</v>
      </c>
      <c r="H17" s="59">
        <v>44271</v>
      </c>
      <c r="I17" s="59">
        <v>44273</v>
      </c>
      <c r="J17" s="58" t="s">
        <v>452</v>
      </c>
      <c r="K17" s="58" t="s">
        <v>453</v>
      </c>
      <c r="L17" s="58" t="s">
        <v>455</v>
      </c>
      <c r="M17" s="60"/>
      <c r="N17" s="60"/>
      <c r="O17" s="60">
        <v>0</v>
      </c>
    </row>
    <row r="18" spans="2:15" ht="15" customHeight="1" x14ac:dyDescent="0.25">
      <c r="B18" s="58" t="s">
        <v>449</v>
      </c>
      <c r="C18" s="58" t="s">
        <v>449</v>
      </c>
      <c r="D18" s="58" t="s">
        <v>450</v>
      </c>
      <c r="E18" s="58">
        <v>1306</v>
      </c>
      <c r="F18" s="58" t="s">
        <v>451</v>
      </c>
      <c r="G18" s="58">
        <v>3613537</v>
      </c>
      <c r="H18" s="59">
        <v>44277</v>
      </c>
      <c r="I18" s="59">
        <v>44300</v>
      </c>
      <c r="J18" s="58" t="s">
        <v>452</v>
      </c>
      <c r="K18" s="58" t="s">
        <v>453</v>
      </c>
      <c r="L18" s="58" t="s">
        <v>455</v>
      </c>
      <c r="M18" s="60"/>
      <c r="N18" s="60"/>
      <c r="O18" s="60">
        <v>0</v>
      </c>
    </row>
    <row r="19" spans="2:15" ht="15" customHeight="1" x14ac:dyDescent="0.25">
      <c r="B19" s="58" t="s">
        <v>449</v>
      </c>
      <c r="C19" s="58" t="s">
        <v>449</v>
      </c>
      <c r="D19" s="58" t="s">
        <v>450</v>
      </c>
      <c r="E19" s="58">
        <v>1306</v>
      </c>
      <c r="F19" s="58" t="s">
        <v>451</v>
      </c>
      <c r="G19" s="58">
        <v>3680597</v>
      </c>
      <c r="H19" s="59">
        <v>44321</v>
      </c>
      <c r="I19" s="59">
        <v>44333</v>
      </c>
      <c r="J19" s="58" t="s">
        <v>457</v>
      </c>
      <c r="K19" s="58" t="s">
        <v>453</v>
      </c>
      <c r="L19" s="58" t="s">
        <v>455</v>
      </c>
      <c r="M19" s="60"/>
      <c r="N19" s="60"/>
      <c r="O19" s="60">
        <v>0</v>
      </c>
    </row>
    <row r="20" spans="2:15" ht="15" customHeight="1" x14ac:dyDescent="0.25">
      <c r="B20" s="58" t="s">
        <v>449</v>
      </c>
      <c r="C20" s="58" t="s">
        <v>449</v>
      </c>
      <c r="D20" s="58" t="s">
        <v>450</v>
      </c>
      <c r="E20" s="58">
        <v>1306</v>
      </c>
      <c r="F20" s="58" t="s">
        <v>451</v>
      </c>
      <c r="G20" s="58">
        <v>3682763</v>
      </c>
      <c r="H20" s="59">
        <v>44318</v>
      </c>
      <c r="I20" s="59">
        <v>44335</v>
      </c>
      <c r="J20" s="58" t="s">
        <v>457</v>
      </c>
      <c r="K20" s="58" t="s">
        <v>453</v>
      </c>
      <c r="L20" s="58" t="s">
        <v>455</v>
      </c>
      <c r="M20" s="60"/>
      <c r="N20" s="60"/>
      <c r="O20" s="60">
        <v>0</v>
      </c>
    </row>
    <row r="21" spans="2:15" ht="15" customHeight="1" x14ac:dyDescent="0.25">
      <c r="B21" s="58" t="s">
        <v>449</v>
      </c>
      <c r="C21" s="58" t="s">
        <v>449</v>
      </c>
      <c r="D21" s="58" t="s">
        <v>450</v>
      </c>
      <c r="E21" s="58">
        <v>1306</v>
      </c>
      <c r="F21" s="58" t="s">
        <v>451</v>
      </c>
      <c r="G21" s="58">
        <v>3684543</v>
      </c>
      <c r="H21" s="59">
        <v>44335</v>
      </c>
      <c r="I21" s="59">
        <v>44337</v>
      </c>
      <c r="J21" s="58" t="s">
        <v>452</v>
      </c>
      <c r="K21" s="58" t="s">
        <v>453</v>
      </c>
      <c r="L21" s="58" t="s">
        <v>454</v>
      </c>
      <c r="M21" s="60">
        <v>617.58000000000004</v>
      </c>
      <c r="N21" s="60"/>
      <c r="O21" s="60">
        <v>0</v>
      </c>
    </row>
    <row r="22" spans="2:15" ht="15" customHeight="1" x14ac:dyDescent="0.25">
      <c r="B22" s="58" t="s">
        <v>449</v>
      </c>
      <c r="C22" s="58" t="s">
        <v>449</v>
      </c>
      <c r="D22" s="58" t="s">
        <v>450</v>
      </c>
      <c r="E22" s="58">
        <v>1306</v>
      </c>
      <c r="F22" s="58" t="s">
        <v>451</v>
      </c>
      <c r="G22" s="58">
        <v>3703230</v>
      </c>
      <c r="H22" s="59">
        <v>44203</v>
      </c>
      <c r="I22" s="59">
        <v>44362</v>
      </c>
      <c r="J22" s="58" t="s">
        <v>452</v>
      </c>
      <c r="K22" s="58" t="s">
        <v>458</v>
      </c>
      <c r="L22" s="58" t="s">
        <v>454</v>
      </c>
      <c r="M22" s="60">
        <v>15000</v>
      </c>
      <c r="N22" s="60"/>
      <c r="O22" s="60">
        <v>0</v>
      </c>
    </row>
    <row r="23" spans="2:15" ht="15" customHeight="1" x14ac:dyDescent="0.25">
      <c r="B23" s="58" t="s">
        <v>449</v>
      </c>
      <c r="C23" s="58" t="s">
        <v>449</v>
      </c>
      <c r="D23" s="58" t="s">
        <v>450</v>
      </c>
      <c r="E23" s="58">
        <v>1306</v>
      </c>
      <c r="F23" s="58" t="s">
        <v>451</v>
      </c>
      <c r="G23" s="58">
        <v>3756685</v>
      </c>
      <c r="H23" s="59">
        <v>44364</v>
      </c>
      <c r="I23" s="59">
        <v>44370</v>
      </c>
      <c r="J23" s="58" t="s">
        <v>452</v>
      </c>
      <c r="K23" s="58" t="s">
        <v>453</v>
      </c>
      <c r="L23" s="58" t="s">
        <v>454</v>
      </c>
      <c r="M23" s="60">
        <v>800</v>
      </c>
      <c r="N23" s="60"/>
      <c r="O23" s="60">
        <v>0</v>
      </c>
    </row>
    <row r="24" spans="2:15" ht="15" customHeight="1" x14ac:dyDescent="0.25">
      <c r="B24" s="58" t="s">
        <v>449</v>
      </c>
      <c r="C24" s="58" t="s">
        <v>449</v>
      </c>
      <c r="D24" s="58" t="s">
        <v>450</v>
      </c>
      <c r="E24" s="58">
        <v>1306</v>
      </c>
      <c r="F24" s="58" t="s">
        <v>451</v>
      </c>
      <c r="G24" s="58">
        <v>3757311</v>
      </c>
      <c r="H24" s="59">
        <v>44368</v>
      </c>
      <c r="I24" s="59">
        <v>44371</v>
      </c>
      <c r="J24" s="58" t="s">
        <v>452</v>
      </c>
      <c r="K24" s="58" t="s">
        <v>453</v>
      </c>
      <c r="L24" s="58" t="s">
        <v>454</v>
      </c>
      <c r="M24" s="60">
        <v>3500</v>
      </c>
      <c r="N24" s="60"/>
      <c r="O24" s="60">
        <v>0</v>
      </c>
    </row>
    <row r="25" spans="2:15" ht="15" customHeight="1" x14ac:dyDescent="0.25">
      <c r="B25" s="58" t="s">
        <v>449</v>
      </c>
      <c r="C25" s="58" t="s">
        <v>449</v>
      </c>
      <c r="D25" s="58" t="s">
        <v>450</v>
      </c>
      <c r="E25" s="58">
        <v>1306</v>
      </c>
      <c r="F25" s="58" t="s">
        <v>451</v>
      </c>
      <c r="G25" s="58">
        <v>3757462</v>
      </c>
      <c r="H25" s="59">
        <v>44368</v>
      </c>
      <c r="I25" s="59">
        <v>44371</v>
      </c>
      <c r="J25" s="58" t="s">
        <v>456</v>
      </c>
      <c r="K25" s="58" t="s">
        <v>453</v>
      </c>
      <c r="L25" s="58" t="s">
        <v>454</v>
      </c>
      <c r="M25" s="60">
        <v>2500</v>
      </c>
      <c r="N25" s="60"/>
      <c r="O25" s="60">
        <v>0</v>
      </c>
    </row>
    <row r="26" spans="2:15" ht="15" customHeight="1" x14ac:dyDescent="0.25">
      <c r="B26" s="58" t="s">
        <v>449</v>
      </c>
      <c r="C26" s="58" t="s">
        <v>449</v>
      </c>
      <c r="D26" s="58" t="s">
        <v>450</v>
      </c>
      <c r="E26" s="58">
        <v>1306</v>
      </c>
      <c r="F26" s="58" t="s">
        <v>451</v>
      </c>
      <c r="G26" s="58">
        <v>3774324</v>
      </c>
      <c r="H26" s="59">
        <v>44364</v>
      </c>
      <c r="I26" s="59">
        <v>44385</v>
      </c>
      <c r="J26" s="58" t="s">
        <v>452</v>
      </c>
      <c r="K26" s="58" t="s">
        <v>453</v>
      </c>
      <c r="L26" s="58" t="s">
        <v>455</v>
      </c>
      <c r="M26" s="60"/>
      <c r="N26" s="60"/>
      <c r="O26" s="60">
        <v>0</v>
      </c>
    </row>
    <row r="27" spans="2:15" ht="15" customHeight="1" x14ac:dyDescent="0.25">
      <c r="B27" s="58" t="s">
        <v>449</v>
      </c>
      <c r="C27" s="58" t="s">
        <v>449</v>
      </c>
      <c r="D27" s="58" t="s">
        <v>450</v>
      </c>
      <c r="E27" s="58">
        <v>1306</v>
      </c>
      <c r="F27" s="58" t="s">
        <v>451</v>
      </c>
      <c r="G27" s="58">
        <v>3822987</v>
      </c>
      <c r="H27" s="59">
        <v>44380</v>
      </c>
      <c r="I27" s="59">
        <v>44389</v>
      </c>
      <c r="J27" s="58" t="s">
        <v>452</v>
      </c>
      <c r="K27" s="58" t="s">
        <v>453</v>
      </c>
      <c r="L27" s="58" t="s">
        <v>454</v>
      </c>
      <c r="M27" s="60">
        <v>3859.22</v>
      </c>
      <c r="N27" s="60"/>
      <c r="O27" s="60">
        <v>0</v>
      </c>
    </row>
    <row r="28" spans="2:15" ht="15" customHeight="1" x14ac:dyDescent="0.25">
      <c r="B28" s="58" t="s">
        <v>449</v>
      </c>
      <c r="C28" s="58" t="s">
        <v>449</v>
      </c>
      <c r="D28" s="58" t="s">
        <v>450</v>
      </c>
      <c r="E28" s="58">
        <v>1306</v>
      </c>
      <c r="F28" s="58" t="s">
        <v>451</v>
      </c>
      <c r="G28" s="58">
        <v>3824424</v>
      </c>
      <c r="H28" s="59">
        <v>44359</v>
      </c>
      <c r="I28" s="59">
        <v>44390</v>
      </c>
      <c r="J28" s="58" t="s">
        <v>452</v>
      </c>
      <c r="K28" s="58" t="s">
        <v>453</v>
      </c>
      <c r="L28" s="58" t="s">
        <v>455</v>
      </c>
      <c r="M28" s="60"/>
      <c r="N28" s="60"/>
      <c r="O28" s="60">
        <v>0</v>
      </c>
    </row>
    <row r="29" spans="2:15" ht="15" customHeight="1" x14ac:dyDescent="0.25">
      <c r="B29" s="58" t="s">
        <v>449</v>
      </c>
      <c r="C29" s="58" t="s">
        <v>449</v>
      </c>
      <c r="D29" s="58" t="s">
        <v>450</v>
      </c>
      <c r="E29" s="58">
        <v>1306</v>
      </c>
      <c r="F29" s="58" t="s">
        <v>451</v>
      </c>
      <c r="G29" s="58">
        <v>3824996</v>
      </c>
      <c r="H29" s="59">
        <v>44373</v>
      </c>
      <c r="I29" s="59">
        <v>44390</v>
      </c>
      <c r="J29" s="58" t="s">
        <v>452</v>
      </c>
      <c r="K29" s="58" t="s">
        <v>453</v>
      </c>
      <c r="L29" s="58" t="s">
        <v>454</v>
      </c>
      <c r="M29" s="60">
        <v>496.38</v>
      </c>
      <c r="N29" s="60"/>
      <c r="O29" s="60">
        <v>0</v>
      </c>
    </row>
    <row r="30" spans="2:15" ht="15" customHeight="1" x14ac:dyDescent="0.25">
      <c r="B30" s="58" t="s">
        <v>449</v>
      </c>
      <c r="C30" s="58" t="s">
        <v>449</v>
      </c>
      <c r="D30" s="58" t="s">
        <v>450</v>
      </c>
      <c r="E30" s="58">
        <v>1306</v>
      </c>
      <c r="F30" s="58" t="s">
        <v>451</v>
      </c>
      <c r="G30" s="58">
        <v>3835512</v>
      </c>
      <c r="H30" s="59">
        <v>44396</v>
      </c>
      <c r="I30" s="59">
        <v>44399</v>
      </c>
      <c r="J30" s="58" t="s">
        <v>452</v>
      </c>
      <c r="K30" s="58" t="s">
        <v>453</v>
      </c>
      <c r="L30" s="58" t="s">
        <v>454</v>
      </c>
      <c r="M30" s="60">
        <v>335.46</v>
      </c>
      <c r="N30" s="60"/>
      <c r="O30" s="60">
        <v>0</v>
      </c>
    </row>
    <row r="31" spans="2:15" ht="15" customHeight="1" x14ac:dyDescent="0.25">
      <c r="B31" s="58" t="s">
        <v>449</v>
      </c>
      <c r="C31" s="58" t="s">
        <v>449</v>
      </c>
      <c r="D31" s="58" t="s">
        <v>450</v>
      </c>
      <c r="E31" s="58">
        <v>1306</v>
      </c>
      <c r="F31" s="58" t="s">
        <v>451</v>
      </c>
      <c r="G31" s="58">
        <v>3838657</v>
      </c>
      <c r="H31" s="59">
        <v>44393</v>
      </c>
      <c r="I31" s="59">
        <v>44404</v>
      </c>
      <c r="J31" s="58" t="s">
        <v>459</v>
      </c>
      <c r="K31" s="58" t="s">
        <v>460</v>
      </c>
      <c r="L31" s="58" t="s">
        <v>454</v>
      </c>
      <c r="M31" s="60">
        <v>632.11</v>
      </c>
      <c r="N31" s="60"/>
      <c r="O31" s="60">
        <v>0</v>
      </c>
    </row>
    <row r="32" spans="2:15" ht="15" customHeight="1" x14ac:dyDescent="0.25">
      <c r="B32" s="58" t="s">
        <v>449</v>
      </c>
      <c r="C32" s="58" t="s">
        <v>449</v>
      </c>
      <c r="D32" s="58" t="s">
        <v>450</v>
      </c>
      <c r="E32" s="58">
        <v>1306</v>
      </c>
      <c r="F32" s="58" t="s">
        <v>451</v>
      </c>
      <c r="G32" s="58">
        <v>3841430</v>
      </c>
      <c r="H32" s="59">
        <v>44404</v>
      </c>
      <c r="I32" s="59">
        <v>44406</v>
      </c>
      <c r="J32" s="58" t="s">
        <v>452</v>
      </c>
      <c r="K32" s="58" t="s">
        <v>458</v>
      </c>
      <c r="L32" s="58" t="s">
        <v>455</v>
      </c>
      <c r="M32" s="60"/>
      <c r="N32" s="60"/>
      <c r="O32" s="60">
        <v>0</v>
      </c>
    </row>
    <row r="33" spans="2:15" ht="15" customHeight="1" x14ac:dyDescent="0.25">
      <c r="B33" s="58" t="s">
        <v>449</v>
      </c>
      <c r="C33" s="58" t="s">
        <v>449</v>
      </c>
      <c r="D33" s="58" t="s">
        <v>450</v>
      </c>
      <c r="E33" s="58">
        <v>1306</v>
      </c>
      <c r="F33" s="58" t="s">
        <v>451</v>
      </c>
      <c r="G33" s="58">
        <v>3841535</v>
      </c>
      <c r="H33" s="59">
        <v>44404</v>
      </c>
      <c r="I33" s="59">
        <v>44406</v>
      </c>
      <c r="J33" s="58" t="s">
        <v>452</v>
      </c>
      <c r="K33" s="58" t="s">
        <v>458</v>
      </c>
      <c r="L33" s="58" t="s">
        <v>454</v>
      </c>
      <c r="M33" s="60"/>
      <c r="N33" s="60"/>
      <c r="O33" s="60">
        <v>0</v>
      </c>
    </row>
    <row r="34" spans="2:15" ht="15" customHeight="1" x14ac:dyDescent="0.25">
      <c r="B34" s="58" t="s">
        <v>449</v>
      </c>
      <c r="C34" s="58" t="s">
        <v>449</v>
      </c>
      <c r="D34" s="58" t="s">
        <v>450</v>
      </c>
      <c r="E34" s="58">
        <v>1306</v>
      </c>
      <c r="F34" s="58" t="s">
        <v>451</v>
      </c>
      <c r="G34" s="58">
        <v>3880981</v>
      </c>
      <c r="H34" s="59">
        <v>44388</v>
      </c>
      <c r="I34" s="59">
        <v>44414</v>
      </c>
      <c r="J34" s="58" t="s">
        <v>461</v>
      </c>
      <c r="K34" s="58" t="s">
        <v>460</v>
      </c>
      <c r="L34" s="58" t="s">
        <v>454</v>
      </c>
      <c r="M34" s="60">
        <v>940</v>
      </c>
      <c r="N34" s="60"/>
      <c r="O34" s="60">
        <v>0</v>
      </c>
    </row>
    <row r="35" spans="2:15" ht="15" customHeight="1" x14ac:dyDescent="0.25">
      <c r="B35" s="58" t="s">
        <v>449</v>
      </c>
      <c r="C35" s="58" t="s">
        <v>449</v>
      </c>
      <c r="D35" s="58" t="s">
        <v>450</v>
      </c>
      <c r="E35" s="58">
        <v>1306</v>
      </c>
      <c r="F35" s="58" t="s">
        <v>451</v>
      </c>
      <c r="G35" s="58">
        <v>3887038</v>
      </c>
      <c r="H35" s="59">
        <v>44397</v>
      </c>
      <c r="I35" s="59">
        <v>44421</v>
      </c>
      <c r="J35" s="58" t="s">
        <v>452</v>
      </c>
      <c r="K35" s="58" t="s">
        <v>453</v>
      </c>
      <c r="L35" s="58" t="s">
        <v>454</v>
      </c>
      <c r="M35" s="60">
        <v>251.69</v>
      </c>
      <c r="N35" s="60"/>
      <c r="O35" s="60">
        <v>0</v>
      </c>
    </row>
    <row r="36" spans="2:15" ht="15" customHeight="1" x14ac:dyDescent="0.25">
      <c r="B36" s="58" t="s">
        <v>449</v>
      </c>
      <c r="C36" s="58" t="s">
        <v>449</v>
      </c>
      <c r="D36" s="58" t="s">
        <v>450</v>
      </c>
      <c r="E36" s="58">
        <v>1306</v>
      </c>
      <c r="F36" s="58" t="s">
        <v>451</v>
      </c>
      <c r="G36" s="58">
        <v>3895722</v>
      </c>
      <c r="H36" s="59">
        <v>44432</v>
      </c>
      <c r="I36" s="59">
        <v>44434</v>
      </c>
      <c r="J36" s="58" t="s">
        <v>457</v>
      </c>
      <c r="K36" s="58" t="s">
        <v>453</v>
      </c>
      <c r="L36" s="58" t="s">
        <v>455</v>
      </c>
      <c r="M36" s="60"/>
      <c r="N36" s="60"/>
      <c r="O36" s="60">
        <v>0</v>
      </c>
    </row>
    <row r="37" spans="2:15" ht="15" customHeight="1" x14ac:dyDescent="0.25">
      <c r="B37" s="58" t="s">
        <v>449</v>
      </c>
      <c r="C37" s="58" t="s">
        <v>449</v>
      </c>
      <c r="D37" s="58" t="s">
        <v>450</v>
      </c>
      <c r="E37" s="58">
        <v>1306</v>
      </c>
      <c r="F37" s="58" t="s">
        <v>451</v>
      </c>
      <c r="G37" s="58">
        <v>3952459</v>
      </c>
      <c r="H37" s="59">
        <v>44365</v>
      </c>
      <c r="I37" s="59">
        <v>44449</v>
      </c>
      <c r="J37" s="58" t="s">
        <v>452</v>
      </c>
      <c r="K37" s="58" t="s">
        <v>453</v>
      </c>
      <c r="L37" s="58" t="s">
        <v>454</v>
      </c>
      <c r="M37" s="60"/>
      <c r="N37" s="60"/>
      <c r="O37" s="60">
        <v>0</v>
      </c>
    </row>
    <row r="38" spans="2:15" ht="15" customHeight="1" x14ac:dyDescent="0.25">
      <c r="B38" s="58" t="s">
        <v>449</v>
      </c>
      <c r="C38" s="58" t="s">
        <v>449</v>
      </c>
      <c r="D38" s="58" t="s">
        <v>450</v>
      </c>
      <c r="E38" s="58">
        <v>1306</v>
      </c>
      <c r="F38" s="58" t="s">
        <v>451</v>
      </c>
      <c r="G38" s="58">
        <v>3953142</v>
      </c>
      <c r="H38" s="59">
        <v>44414</v>
      </c>
      <c r="I38" s="59">
        <v>44452</v>
      </c>
      <c r="J38" s="58" t="s">
        <v>452</v>
      </c>
      <c r="K38" s="58" t="s">
        <v>453</v>
      </c>
      <c r="L38" s="58" t="s">
        <v>455</v>
      </c>
      <c r="M38" s="60"/>
      <c r="N38" s="60"/>
      <c r="O38" s="60">
        <v>0</v>
      </c>
    </row>
    <row r="39" spans="2:15" ht="15" customHeight="1" x14ac:dyDescent="0.25">
      <c r="B39" s="58" t="s">
        <v>449</v>
      </c>
      <c r="C39" s="58" t="s">
        <v>449</v>
      </c>
      <c r="D39" s="58" t="s">
        <v>450</v>
      </c>
      <c r="E39" s="58">
        <v>1306</v>
      </c>
      <c r="F39" s="58" t="s">
        <v>451</v>
      </c>
      <c r="G39" s="58">
        <v>3954056</v>
      </c>
      <c r="H39" s="59">
        <v>44449</v>
      </c>
      <c r="I39" s="59">
        <v>44453</v>
      </c>
      <c r="J39" s="58" t="s">
        <v>452</v>
      </c>
      <c r="K39" s="58" t="s">
        <v>453</v>
      </c>
      <c r="L39" s="58" t="s">
        <v>455</v>
      </c>
      <c r="M39" s="60"/>
      <c r="N39" s="60"/>
      <c r="O39" s="60">
        <v>0</v>
      </c>
    </row>
    <row r="40" spans="2:15" ht="15" customHeight="1" x14ac:dyDescent="0.25">
      <c r="B40" s="58" t="s">
        <v>449</v>
      </c>
      <c r="C40" s="58" t="s">
        <v>449</v>
      </c>
      <c r="D40" s="58" t="s">
        <v>450</v>
      </c>
      <c r="E40" s="58">
        <v>1306</v>
      </c>
      <c r="F40" s="58" t="s">
        <v>451</v>
      </c>
      <c r="G40" s="58">
        <v>3954610</v>
      </c>
      <c r="H40" s="59">
        <v>44393</v>
      </c>
      <c r="I40" s="59">
        <v>44453</v>
      </c>
      <c r="J40" s="58" t="s">
        <v>452</v>
      </c>
      <c r="K40" s="58" t="s">
        <v>453</v>
      </c>
      <c r="L40" s="58" t="s">
        <v>455</v>
      </c>
      <c r="M40" s="60"/>
      <c r="N40" s="60"/>
      <c r="O40" s="60">
        <v>0</v>
      </c>
    </row>
    <row r="41" spans="2:15" ht="15" customHeight="1" x14ac:dyDescent="0.25">
      <c r="B41" s="58" t="s">
        <v>449</v>
      </c>
      <c r="C41" s="58" t="s">
        <v>449</v>
      </c>
      <c r="D41" s="58" t="s">
        <v>450</v>
      </c>
      <c r="E41" s="58">
        <v>1306</v>
      </c>
      <c r="F41" s="58" t="s">
        <v>451</v>
      </c>
      <c r="G41" s="58">
        <v>3954843</v>
      </c>
      <c r="H41" s="59">
        <v>44348</v>
      </c>
      <c r="I41" s="59">
        <v>44452</v>
      </c>
      <c r="J41" s="58" t="s">
        <v>452</v>
      </c>
      <c r="K41" s="58" t="s">
        <v>458</v>
      </c>
      <c r="L41" s="58" t="s">
        <v>455</v>
      </c>
      <c r="M41" s="60"/>
      <c r="N41" s="60"/>
      <c r="O41" s="60">
        <v>0</v>
      </c>
    </row>
    <row r="42" spans="2:15" ht="15" customHeight="1" x14ac:dyDescent="0.25">
      <c r="B42" s="58" t="s">
        <v>449</v>
      </c>
      <c r="C42" s="58" t="s">
        <v>449</v>
      </c>
      <c r="D42" s="58" t="s">
        <v>450</v>
      </c>
      <c r="E42" s="58">
        <v>1306</v>
      </c>
      <c r="F42" s="58" t="s">
        <v>451</v>
      </c>
      <c r="G42" s="58">
        <v>3956731</v>
      </c>
      <c r="H42" s="59">
        <v>44453</v>
      </c>
      <c r="I42" s="59">
        <v>44455</v>
      </c>
      <c r="J42" s="58" t="s">
        <v>452</v>
      </c>
      <c r="K42" s="58" t="s">
        <v>453</v>
      </c>
      <c r="L42" s="58" t="s">
        <v>454</v>
      </c>
      <c r="M42" s="60">
        <v>880</v>
      </c>
      <c r="N42" s="60"/>
      <c r="O42" s="60">
        <v>0</v>
      </c>
    </row>
    <row r="43" spans="2:15" ht="15" customHeight="1" x14ac:dyDescent="0.25">
      <c r="B43" s="58" t="s">
        <v>449</v>
      </c>
      <c r="C43" s="58" t="s">
        <v>449</v>
      </c>
      <c r="D43" s="58" t="s">
        <v>450</v>
      </c>
      <c r="E43" s="58">
        <v>1306</v>
      </c>
      <c r="F43" s="58" t="s">
        <v>451</v>
      </c>
      <c r="G43" s="58">
        <v>3962245</v>
      </c>
      <c r="H43" s="59">
        <v>44452</v>
      </c>
      <c r="I43" s="59">
        <v>44461</v>
      </c>
      <c r="J43" s="58" t="s">
        <v>452</v>
      </c>
      <c r="K43" s="58" t="s">
        <v>453</v>
      </c>
      <c r="L43" s="58" t="s">
        <v>454</v>
      </c>
      <c r="M43" s="60">
        <v>1609.27</v>
      </c>
      <c r="N43" s="60"/>
      <c r="O43" s="60">
        <v>0</v>
      </c>
    </row>
    <row r="44" spans="2:15" ht="15" customHeight="1" x14ac:dyDescent="0.25">
      <c r="B44" s="58" t="s">
        <v>449</v>
      </c>
      <c r="C44" s="58" t="s">
        <v>449</v>
      </c>
      <c r="D44" s="58" t="s">
        <v>450</v>
      </c>
      <c r="E44" s="58">
        <v>1306</v>
      </c>
      <c r="F44" s="58" t="s">
        <v>451</v>
      </c>
      <c r="G44" s="58">
        <v>3975988</v>
      </c>
      <c r="H44" s="59">
        <v>44471</v>
      </c>
      <c r="I44" s="59">
        <v>44480</v>
      </c>
      <c r="J44" s="58" t="s">
        <v>452</v>
      </c>
      <c r="K44" s="58" t="s">
        <v>453</v>
      </c>
      <c r="L44" s="58" t="s">
        <v>454</v>
      </c>
      <c r="M44" s="60"/>
      <c r="N44" s="60"/>
      <c r="O44" s="60">
        <v>0</v>
      </c>
    </row>
    <row r="45" spans="2:15" ht="15" customHeight="1" x14ac:dyDescent="0.25">
      <c r="B45" s="58" t="s">
        <v>449</v>
      </c>
      <c r="C45" s="58" t="s">
        <v>449</v>
      </c>
      <c r="D45" s="58" t="s">
        <v>450</v>
      </c>
      <c r="E45" s="58">
        <v>1306</v>
      </c>
      <c r="F45" s="58" t="s">
        <v>451</v>
      </c>
      <c r="G45" s="58">
        <v>3978706</v>
      </c>
      <c r="H45" s="59">
        <v>44473</v>
      </c>
      <c r="I45" s="59">
        <v>44482</v>
      </c>
      <c r="J45" s="58" t="s">
        <v>452</v>
      </c>
      <c r="K45" s="58" t="s">
        <v>453</v>
      </c>
      <c r="L45" s="58" t="s">
        <v>455</v>
      </c>
      <c r="M45" s="60"/>
      <c r="N45" s="60"/>
      <c r="O45" s="60">
        <v>0</v>
      </c>
    </row>
    <row r="46" spans="2:15" ht="15" customHeight="1" x14ac:dyDescent="0.25">
      <c r="B46" s="58" t="s">
        <v>449</v>
      </c>
      <c r="C46" s="58" t="s">
        <v>449</v>
      </c>
      <c r="D46" s="58" t="s">
        <v>450</v>
      </c>
      <c r="E46" s="58">
        <v>1306</v>
      </c>
      <c r="F46" s="58" t="s">
        <v>451</v>
      </c>
      <c r="G46" s="58">
        <v>4044482</v>
      </c>
      <c r="H46" s="59">
        <v>44484</v>
      </c>
      <c r="I46" s="59">
        <v>44490</v>
      </c>
      <c r="J46" s="58" t="s">
        <v>452</v>
      </c>
      <c r="K46" s="58" t="s">
        <v>453</v>
      </c>
      <c r="L46" s="58" t="s">
        <v>455</v>
      </c>
      <c r="M46" s="60"/>
      <c r="N46" s="60"/>
      <c r="O46" s="60">
        <v>0</v>
      </c>
    </row>
    <row r="47" spans="2:15" ht="15" customHeight="1" x14ac:dyDescent="0.25">
      <c r="B47" s="58" t="s">
        <v>449</v>
      </c>
      <c r="C47" s="58" t="s">
        <v>449</v>
      </c>
      <c r="D47" s="58" t="s">
        <v>450</v>
      </c>
      <c r="E47" s="58">
        <v>1306</v>
      </c>
      <c r="F47" s="58" t="s">
        <v>451</v>
      </c>
      <c r="G47" s="58">
        <v>4048821</v>
      </c>
      <c r="H47" s="59">
        <v>44490</v>
      </c>
      <c r="I47" s="59">
        <v>44496</v>
      </c>
      <c r="J47" s="58" t="s">
        <v>452</v>
      </c>
      <c r="K47" s="58" t="s">
        <v>453</v>
      </c>
      <c r="L47" s="58" t="s">
        <v>455</v>
      </c>
      <c r="M47" s="60"/>
      <c r="N47" s="60"/>
      <c r="O47" s="60">
        <v>0</v>
      </c>
    </row>
    <row r="48" spans="2:15" ht="15" customHeight="1" x14ac:dyDescent="0.25">
      <c r="B48" s="58" t="s">
        <v>449</v>
      </c>
      <c r="C48" s="58" t="s">
        <v>449</v>
      </c>
      <c r="D48" s="58" t="s">
        <v>450</v>
      </c>
      <c r="E48" s="58">
        <v>1306</v>
      </c>
      <c r="F48" s="58" t="s">
        <v>451</v>
      </c>
      <c r="G48" s="58">
        <v>4049724</v>
      </c>
      <c r="H48" s="59">
        <v>44490</v>
      </c>
      <c r="I48" s="59">
        <v>44497</v>
      </c>
      <c r="J48" s="58" t="s">
        <v>452</v>
      </c>
      <c r="K48" s="58" t="s">
        <v>453</v>
      </c>
      <c r="L48" s="58" t="s">
        <v>454</v>
      </c>
      <c r="M48" s="60">
        <v>3900</v>
      </c>
      <c r="N48" s="60"/>
      <c r="O48" s="60">
        <v>0</v>
      </c>
    </row>
    <row r="49" spans="2:15" ht="15" customHeight="1" x14ac:dyDescent="0.25">
      <c r="B49" s="58" t="s">
        <v>449</v>
      </c>
      <c r="C49" s="58" t="s">
        <v>449</v>
      </c>
      <c r="D49" s="58" t="s">
        <v>450</v>
      </c>
      <c r="E49" s="58">
        <v>1306</v>
      </c>
      <c r="F49" s="58" t="s">
        <v>451</v>
      </c>
      <c r="G49" s="58">
        <v>4053672</v>
      </c>
      <c r="H49" s="59">
        <v>44479</v>
      </c>
      <c r="I49" s="59">
        <v>44502</v>
      </c>
      <c r="J49" s="58" t="s">
        <v>462</v>
      </c>
      <c r="K49" s="58" t="s">
        <v>458</v>
      </c>
      <c r="L49" s="58" t="s">
        <v>454</v>
      </c>
      <c r="M49" s="60">
        <v>1000</v>
      </c>
      <c r="N49" s="60"/>
      <c r="O49" s="60">
        <v>0</v>
      </c>
    </row>
    <row r="50" spans="2:15" ht="15" customHeight="1" x14ac:dyDescent="0.25">
      <c r="B50" s="58" t="s">
        <v>449</v>
      </c>
      <c r="C50" s="58" t="s">
        <v>449</v>
      </c>
      <c r="D50" s="58" t="s">
        <v>450</v>
      </c>
      <c r="E50" s="58">
        <v>1306</v>
      </c>
      <c r="F50" s="58" t="s">
        <v>451</v>
      </c>
      <c r="G50" s="58">
        <v>4053678</v>
      </c>
      <c r="H50" s="59">
        <v>44491</v>
      </c>
      <c r="I50" s="59">
        <v>44503</v>
      </c>
      <c r="J50" s="58" t="s">
        <v>463</v>
      </c>
      <c r="K50" s="58" t="s">
        <v>460</v>
      </c>
      <c r="L50" s="58" t="s">
        <v>455</v>
      </c>
      <c r="M50" s="60"/>
      <c r="N50" s="60"/>
      <c r="O50" s="60">
        <v>0</v>
      </c>
    </row>
    <row r="51" spans="2:15" ht="15" customHeight="1" x14ac:dyDescent="0.25">
      <c r="B51" s="58" t="s">
        <v>449</v>
      </c>
      <c r="C51" s="58" t="s">
        <v>449</v>
      </c>
      <c r="D51" s="58" t="s">
        <v>450</v>
      </c>
      <c r="E51" s="58">
        <v>1306</v>
      </c>
      <c r="F51" s="58" t="s">
        <v>451</v>
      </c>
      <c r="G51" s="58">
        <v>4057609</v>
      </c>
      <c r="H51" s="59">
        <v>44463</v>
      </c>
      <c r="I51" s="59">
        <v>44508</v>
      </c>
      <c r="J51" s="58" t="s">
        <v>452</v>
      </c>
      <c r="K51" s="58" t="s">
        <v>453</v>
      </c>
      <c r="L51" s="58" t="s">
        <v>455</v>
      </c>
      <c r="M51" s="60"/>
      <c r="N51" s="60"/>
      <c r="O51" s="60">
        <v>0</v>
      </c>
    </row>
    <row r="52" spans="2:15" ht="15" customHeight="1" x14ac:dyDescent="0.25">
      <c r="B52" s="58" t="s">
        <v>449</v>
      </c>
      <c r="C52" s="58" t="s">
        <v>449</v>
      </c>
      <c r="D52" s="58" t="s">
        <v>450</v>
      </c>
      <c r="E52" s="58">
        <v>1306</v>
      </c>
      <c r="F52" s="58" t="s">
        <v>451</v>
      </c>
      <c r="G52" s="58">
        <v>4086752</v>
      </c>
      <c r="H52" s="59">
        <v>44521</v>
      </c>
      <c r="I52" s="59">
        <v>44522</v>
      </c>
      <c r="J52" s="58" t="s">
        <v>452</v>
      </c>
      <c r="K52" s="58" t="s">
        <v>453</v>
      </c>
      <c r="L52" s="58" t="s">
        <v>454</v>
      </c>
      <c r="M52" s="60">
        <v>3826.71</v>
      </c>
      <c r="N52" s="60"/>
      <c r="O52" s="60">
        <v>0</v>
      </c>
    </row>
    <row r="53" spans="2:15" ht="15" customHeight="1" x14ac:dyDescent="0.25">
      <c r="B53" s="58" t="s">
        <v>449</v>
      </c>
      <c r="C53" s="58" t="s">
        <v>449</v>
      </c>
      <c r="D53" s="58" t="s">
        <v>450</v>
      </c>
      <c r="E53" s="58">
        <v>1306</v>
      </c>
      <c r="F53" s="58" t="s">
        <v>451</v>
      </c>
      <c r="G53" s="58">
        <v>4090499</v>
      </c>
      <c r="H53" s="59">
        <v>44459</v>
      </c>
      <c r="I53" s="59">
        <v>44524</v>
      </c>
      <c r="J53" s="58" t="s">
        <v>452</v>
      </c>
      <c r="K53" s="58" t="s">
        <v>453</v>
      </c>
      <c r="L53" s="58" t="s">
        <v>454</v>
      </c>
      <c r="M53" s="60">
        <v>37742.160000000003</v>
      </c>
      <c r="N53" s="60"/>
      <c r="O53" s="60">
        <v>0</v>
      </c>
    </row>
    <row r="54" spans="2:15" ht="15" customHeight="1" x14ac:dyDescent="0.25">
      <c r="B54" s="58" t="s">
        <v>449</v>
      </c>
      <c r="C54" s="58" t="s">
        <v>449</v>
      </c>
      <c r="D54" s="58" t="s">
        <v>450</v>
      </c>
      <c r="E54" s="58">
        <v>1306</v>
      </c>
      <c r="F54" s="58" t="s">
        <v>451</v>
      </c>
      <c r="G54" s="58">
        <v>4100695</v>
      </c>
      <c r="H54" s="59">
        <v>44531</v>
      </c>
      <c r="I54" s="59">
        <v>44539</v>
      </c>
      <c r="J54" s="58" t="s">
        <v>452</v>
      </c>
      <c r="K54" s="58" t="s">
        <v>453</v>
      </c>
      <c r="L54" s="58" t="s">
        <v>454</v>
      </c>
      <c r="M54" s="60">
        <v>226.07</v>
      </c>
      <c r="N54" s="60"/>
      <c r="O54" s="60">
        <v>0</v>
      </c>
    </row>
    <row r="55" spans="2:15" ht="15" customHeight="1" x14ac:dyDescent="0.25">
      <c r="B55" s="58" t="s">
        <v>449</v>
      </c>
      <c r="C55" s="58" t="s">
        <v>449</v>
      </c>
      <c r="D55" s="58" t="s">
        <v>450</v>
      </c>
      <c r="E55" s="58">
        <v>1306</v>
      </c>
      <c r="F55" s="58" t="s">
        <v>451</v>
      </c>
      <c r="G55" s="58">
        <v>4101812</v>
      </c>
      <c r="H55" s="59">
        <v>44529</v>
      </c>
      <c r="I55" s="59">
        <v>44540</v>
      </c>
      <c r="J55" s="58" t="s">
        <v>452</v>
      </c>
      <c r="K55" s="58" t="s">
        <v>453</v>
      </c>
      <c r="L55" s="58" t="s">
        <v>454</v>
      </c>
      <c r="M55" s="60">
        <v>961.91</v>
      </c>
      <c r="N55" s="60"/>
      <c r="O55" s="60">
        <v>0</v>
      </c>
    </row>
    <row r="56" spans="2:15" ht="15" customHeight="1" x14ac:dyDescent="0.25">
      <c r="B56" s="58" t="s">
        <v>449</v>
      </c>
      <c r="C56" s="58" t="s">
        <v>449</v>
      </c>
      <c r="D56" s="58" t="s">
        <v>450</v>
      </c>
      <c r="E56" s="58">
        <v>1306</v>
      </c>
      <c r="F56" s="58" t="s">
        <v>451</v>
      </c>
      <c r="G56" s="58">
        <v>4108282</v>
      </c>
      <c r="H56" s="59">
        <v>44545</v>
      </c>
      <c r="I56" s="59">
        <v>44547</v>
      </c>
      <c r="J56" s="58" t="s">
        <v>452</v>
      </c>
      <c r="K56" s="58" t="s">
        <v>453</v>
      </c>
      <c r="L56" s="58" t="s">
        <v>455</v>
      </c>
      <c r="M56" s="60"/>
      <c r="N56" s="60"/>
      <c r="O56" s="60">
        <v>0</v>
      </c>
    </row>
    <row r="57" spans="2:15" ht="15" customHeight="1" x14ac:dyDescent="0.25">
      <c r="B57" s="58" t="s">
        <v>449</v>
      </c>
      <c r="C57" s="58" t="s">
        <v>449</v>
      </c>
      <c r="D57" s="58" t="s">
        <v>450</v>
      </c>
      <c r="E57" s="58">
        <v>1306</v>
      </c>
      <c r="F57" s="58" t="s">
        <v>451</v>
      </c>
      <c r="G57" s="58">
        <v>4111494</v>
      </c>
      <c r="H57" s="59">
        <v>44547</v>
      </c>
      <c r="I57" s="59">
        <v>44552</v>
      </c>
      <c r="J57" s="58" t="s">
        <v>452</v>
      </c>
      <c r="K57" s="58" t="s">
        <v>453</v>
      </c>
      <c r="L57" s="58" t="s">
        <v>454</v>
      </c>
      <c r="M57" s="60">
        <v>807.94</v>
      </c>
      <c r="N57" s="60"/>
      <c r="O57" s="60">
        <v>0</v>
      </c>
    </row>
    <row r="58" spans="2:15" ht="15" customHeight="1" x14ac:dyDescent="0.25">
      <c r="B58" s="58" t="s">
        <v>449</v>
      </c>
      <c r="C58" s="58" t="s">
        <v>449</v>
      </c>
      <c r="D58" s="58" t="s">
        <v>450</v>
      </c>
      <c r="E58" s="58">
        <v>1306</v>
      </c>
      <c r="F58" s="58" t="s">
        <v>451</v>
      </c>
      <c r="G58" s="58">
        <v>4163567</v>
      </c>
      <c r="H58" s="59">
        <v>44397</v>
      </c>
      <c r="I58" s="59">
        <v>44552</v>
      </c>
      <c r="J58" s="58" t="s">
        <v>464</v>
      </c>
      <c r="K58" s="58" t="s">
        <v>460</v>
      </c>
      <c r="L58" s="58" t="s">
        <v>455</v>
      </c>
      <c r="M58" s="60"/>
      <c r="N58" s="60"/>
      <c r="O58" s="60">
        <v>0</v>
      </c>
    </row>
    <row r="59" spans="2:15" ht="15" customHeight="1" x14ac:dyDescent="0.25">
      <c r="B59" s="58" t="s">
        <v>449</v>
      </c>
      <c r="C59" s="58" t="s">
        <v>449</v>
      </c>
      <c r="D59" s="58" t="s">
        <v>450</v>
      </c>
      <c r="E59" s="58">
        <v>1306</v>
      </c>
      <c r="F59" s="58" t="s">
        <v>451</v>
      </c>
      <c r="G59" s="58">
        <v>4165387</v>
      </c>
      <c r="H59" s="59">
        <v>44552</v>
      </c>
      <c r="I59" s="59">
        <v>44560</v>
      </c>
      <c r="J59" s="58" t="s">
        <v>452</v>
      </c>
      <c r="K59" s="58" t="s">
        <v>453</v>
      </c>
      <c r="L59" s="58" t="s">
        <v>454</v>
      </c>
      <c r="M59" s="60">
        <v>679.44</v>
      </c>
      <c r="N59" s="60"/>
      <c r="O59" s="60">
        <v>0</v>
      </c>
    </row>
    <row r="60" spans="2:15" ht="15" customHeight="1" x14ac:dyDescent="0.25">
      <c r="B60" s="58" t="s">
        <v>449</v>
      </c>
      <c r="C60" s="58" t="s">
        <v>449</v>
      </c>
      <c r="D60" s="58" t="s">
        <v>450</v>
      </c>
      <c r="E60" s="58">
        <v>1306</v>
      </c>
      <c r="F60" s="58" t="s">
        <v>451</v>
      </c>
      <c r="G60" s="58">
        <v>4165404</v>
      </c>
      <c r="H60" s="59">
        <v>44553</v>
      </c>
      <c r="I60" s="59">
        <v>44560</v>
      </c>
      <c r="J60" s="58" t="s">
        <v>452</v>
      </c>
      <c r="K60" s="58" t="s">
        <v>453</v>
      </c>
      <c r="L60" s="58" t="s">
        <v>454</v>
      </c>
      <c r="M60" s="60">
        <v>1000</v>
      </c>
      <c r="N60" s="60"/>
      <c r="O60" s="60">
        <v>0</v>
      </c>
    </row>
    <row r="61" spans="2:15" ht="15" customHeight="1" x14ac:dyDescent="0.25">
      <c r="B61" s="58" t="s">
        <v>449</v>
      </c>
      <c r="C61" s="58" t="s">
        <v>449</v>
      </c>
      <c r="D61" s="58" t="s">
        <v>450</v>
      </c>
      <c r="E61" s="58">
        <v>1306</v>
      </c>
      <c r="F61" s="58" t="s">
        <v>451</v>
      </c>
      <c r="G61" s="58">
        <v>4169452</v>
      </c>
      <c r="H61" s="59">
        <v>44553</v>
      </c>
      <c r="I61" s="59">
        <v>44566</v>
      </c>
      <c r="J61" s="58" t="s">
        <v>452</v>
      </c>
      <c r="K61" s="58" t="s">
        <v>453</v>
      </c>
      <c r="L61" s="58" t="s">
        <v>454</v>
      </c>
      <c r="M61" s="60">
        <v>750</v>
      </c>
      <c r="N61" s="60"/>
      <c r="O61" s="60">
        <v>0</v>
      </c>
    </row>
    <row r="62" spans="2:15" ht="15" customHeight="1" x14ac:dyDescent="0.25">
      <c r="B62" s="58" t="s">
        <v>449</v>
      </c>
      <c r="C62" s="58" t="s">
        <v>449</v>
      </c>
      <c r="D62" s="58" t="s">
        <v>450</v>
      </c>
      <c r="E62" s="58">
        <v>1306</v>
      </c>
      <c r="F62" s="58" t="s">
        <v>451</v>
      </c>
      <c r="G62" s="58">
        <v>4169466</v>
      </c>
      <c r="H62" s="59">
        <v>44559</v>
      </c>
      <c r="I62" s="59">
        <v>44566</v>
      </c>
      <c r="J62" s="58" t="s">
        <v>452</v>
      </c>
      <c r="K62" s="58" t="s">
        <v>453</v>
      </c>
      <c r="L62" s="58" t="s">
        <v>455</v>
      </c>
      <c r="M62" s="60"/>
      <c r="N62" s="60"/>
      <c r="O62" s="60">
        <v>0</v>
      </c>
    </row>
    <row r="63" spans="2:15" ht="15" customHeight="1" x14ac:dyDescent="0.25">
      <c r="B63" s="58" t="s">
        <v>449</v>
      </c>
      <c r="C63" s="58" t="s">
        <v>449</v>
      </c>
      <c r="D63" s="58" t="s">
        <v>450</v>
      </c>
      <c r="E63" s="58">
        <v>1306</v>
      </c>
      <c r="F63" s="58" t="s">
        <v>451</v>
      </c>
      <c r="G63" s="58">
        <v>4169881</v>
      </c>
      <c r="H63" s="59">
        <v>44552</v>
      </c>
      <c r="I63" s="59">
        <v>44566</v>
      </c>
      <c r="J63" s="58" t="s">
        <v>452</v>
      </c>
      <c r="K63" s="58" t="s">
        <v>453</v>
      </c>
      <c r="L63" s="58" t="s">
        <v>454</v>
      </c>
      <c r="M63" s="60">
        <v>11372.78</v>
      </c>
      <c r="N63" s="60"/>
      <c r="O63" s="60">
        <v>0</v>
      </c>
    </row>
    <row r="64" spans="2:15" ht="15" customHeight="1" x14ac:dyDescent="0.25">
      <c r="B64" s="58" t="s">
        <v>449</v>
      </c>
      <c r="C64" s="58" t="s">
        <v>449</v>
      </c>
      <c r="D64" s="58" t="s">
        <v>450</v>
      </c>
      <c r="E64" s="58">
        <v>1306</v>
      </c>
      <c r="F64" s="58" t="s">
        <v>451</v>
      </c>
      <c r="G64" s="58">
        <v>4173728</v>
      </c>
      <c r="H64" s="59">
        <v>44532</v>
      </c>
      <c r="I64" s="59">
        <v>44573</v>
      </c>
      <c r="J64" s="58" t="s">
        <v>452</v>
      </c>
      <c r="K64" s="58" t="s">
        <v>453</v>
      </c>
      <c r="L64" s="58" t="s">
        <v>455</v>
      </c>
      <c r="M64" s="60"/>
      <c r="N64" s="60"/>
      <c r="O64" s="60">
        <v>0</v>
      </c>
    </row>
    <row r="65" spans="2:15" ht="15" customHeight="1" x14ac:dyDescent="0.25">
      <c r="B65" s="58" t="s">
        <v>449</v>
      </c>
      <c r="C65" s="58" t="s">
        <v>449</v>
      </c>
      <c r="D65" s="58" t="s">
        <v>450</v>
      </c>
      <c r="E65" s="58">
        <v>1306</v>
      </c>
      <c r="F65" s="58" t="s">
        <v>451</v>
      </c>
      <c r="G65" s="58">
        <v>4326724</v>
      </c>
      <c r="H65" s="59">
        <v>44542</v>
      </c>
      <c r="I65" s="59">
        <v>44616</v>
      </c>
      <c r="J65" s="58" t="s">
        <v>452</v>
      </c>
      <c r="K65" s="58" t="s">
        <v>458</v>
      </c>
      <c r="L65" s="58" t="s">
        <v>454</v>
      </c>
      <c r="M65" s="60">
        <v>18785</v>
      </c>
      <c r="N65" s="60"/>
      <c r="O65" s="60">
        <v>0</v>
      </c>
    </row>
    <row r="66" spans="2:15" ht="15" customHeight="1" x14ac:dyDescent="0.25">
      <c r="B66" s="58" t="s">
        <v>449</v>
      </c>
      <c r="C66" s="58" t="s">
        <v>449</v>
      </c>
      <c r="D66" s="58" t="s">
        <v>450</v>
      </c>
      <c r="E66" s="58">
        <v>1306</v>
      </c>
      <c r="F66" s="58" t="s">
        <v>451</v>
      </c>
      <c r="G66" s="58">
        <v>5123589</v>
      </c>
      <c r="H66" s="59">
        <v>44542</v>
      </c>
      <c r="I66" s="59">
        <v>44929</v>
      </c>
      <c r="J66" s="58" t="s">
        <v>452</v>
      </c>
      <c r="K66" s="58" t="s">
        <v>458</v>
      </c>
      <c r="L66" s="58" t="s">
        <v>454</v>
      </c>
      <c r="M66" s="60">
        <v>25000</v>
      </c>
      <c r="N66" s="60"/>
      <c r="O66" s="60">
        <v>0</v>
      </c>
    </row>
    <row r="67" spans="2:15" ht="15" customHeight="1" x14ac:dyDescent="0.25">
      <c r="B67" s="58" t="s">
        <v>449</v>
      </c>
      <c r="C67" s="58" t="s">
        <v>449</v>
      </c>
      <c r="D67" s="58" t="s">
        <v>450</v>
      </c>
      <c r="E67" s="58">
        <v>1306</v>
      </c>
      <c r="F67" s="58" t="s">
        <v>465</v>
      </c>
      <c r="G67" s="58">
        <v>4253968</v>
      </c>
      <c r="H67" s="59">
        <v>44578</v>
      </c>
      <c r="I67" s="59">
        <v>44585</v>
      </c>
      <c r="J67" s="58" t="s">
        <v>452</v>
      </c>
      <c r="K67" s="58" t="s">
        <v>453</v>
      </c>
      <c r="L67" s="58" t="s">
        <v>454</v>
      </c>
      <c r="M67" s="60">
        <v>1670.54</v>
      </c>
      <c r="N67" s="60"/>
      <c r="O67" s="60">
        <v>0</v>
      </c>
    </row>
    <row r="68" spans="2:15" ht="15" customHeight="1" x14ac:dyDescent="0.25">
      <c r="B68" s="58" t="s">
        <v>449</v>
      </c>
      <c r="C68" s="58" t="s">
        <v>449</v>
      </c>
      <c r="D68" s="58" t="s">
        <v>450</v>
      </c>
      <c r="E68" s="58">
        <v>1306</v>
      </c>
      <c r="F68" s="58" t="s">
        <v>465</v>
      </c>
      <c r="G68" s="58">
        <v>4310350</v>
      </c>
      <c r="H68" s="59">
        <v>44590</v>
      </c>
      <c r="I68" s="59">
        <v>44601</v>
      </c>
      <c r="J68" s="58" t="s">
        <v>463</v>
      </c>
      <c r="K68" s="58" t="s">
        <v>460</v>
      </c>
      <c r="L68" s="58" t="s">
        <v>455</v>
      </c>
      <c r="M68" s="60"/>
      <c r="N68" s="60"/>
      <c r="O68" s="60">
        <v>0</v>
      </c>
    </row>
    <row r="69" spans="2:15" ht="15" customHeight="1" x14ac:dyDescent="0.25">
      <c r="B69" s="58" t="s">
        <v>449</v>
      </c>
      <c r="C69" s="58" t="s">
        <v>449</v>
      </c>
      <c r="D69" s="58" t="s">
        <v>450</v>
      </c>
      <c r="E69" s="58">
        <v>1306</v>
      </c>
      <c r="F69" s="58" t="s">
        <v>465</v>
      </c>
      <c r="G69" s="58">
        <v>4310350</v>
      </c>
      <c r="H69" s="59">
        <v>44590</v>
      </c>
      <c r="I69" s="59">
        <v>44628</v>
      </c>
      <c r="J69" s="58" t="s">
        <v>463</v>
      </c>
      <c r="K69" s="58" t="s">
        <v>460</v>
      </c>
      <c r="L69" s="58" t="s">
        <v>455</v>
      </c>
      <c r="M69" s="60"/>
      <c r="N69" s="60"/>
      <c r="O69" s="60">
        <v>0</v>
      </c>
    </row>
    <row r="70" spans="2:15" ht="15" customHeight="1" x14ac:dyDescent="0.25">
      <c r="B70" s="58" t="s">
        <v>449</v>
      </c>
      <c r="C70" s="58" t="s">
        <v>449</v>
      </c>
      <c r="D70" s="58" t="s">
        <v>450</v>
      </c>
      <c r="E70" s="58">
        <v>1306</v>
      </c>
      <c r="F70" s="58" t="s">
        <v>465</v>
      </c>
      <c r="G70" s="58">
        <v>4310350</v>
      </c>
      <c r="H70" s="59">
        <v>44590</v>
      </c>
      <c r="I70" s="59">
        <v>44635</v>
      </c>
      <c r="J70" s="58" t="s">
        <v>463</v>
      </c>
      <c r="K70" s="58" t="s">
        <v>460</v>
      </c>
      <c r="L70" s="58" t="s">
        <v>455</v>
      </c>
      <c r="M70" s="60"/>
      <c r="N70" s="60"/>
      <c r="O70" s="60">
        <v>0</v>
      </c>
    </row>
    <row r="71" spans="2:15" ht="15" customHeight="1" x14ac:dyDescent="0.25">
      <c r="B71" s="58" t="s">
        <v>449</v>
      </c>
      <c r="C71" s="58" t="s">
        <v>449</v>
      </c>
      <c r="D71" s="58" t="s">
        <v>450</v>
      </c>
      <c r="E71" s="58">
        <v>1306</v>
      </c>
      <c r="F71" s="58" t="s">
        <v>465</v>
      </c>
      <c r="G71" s="58">
        <v>4317362</v>
      </c>
      <c r="H71" s="59">
        <v>44593</v>
      </c>
      <c r="I71" s="59">
        <v>44609</v>
      </c>
      <c r="J71" s="58" t="s">
        <v>452</v>
      </c>
      <c r="K71" s="58" t="s">
        <v>453</v>
      </c>
      <c r="L71" s="58" t="s">
        <v>455</v>
      </c>
      <c r="M71" s="60"/>
      <c r="N71" s="60"/>
      <c r="O71" s="60">
        <v>0</v>
      </c>
    </row>
    <row r="72" spans="2:15" ht="15" customHeight="1" x14ac:dyDescent="0.25">
      <c r="B72" s="58" t="s">
        <v>449</v>
      </c>
      <c r="C72" s="58" t="s">
        <v>449</v>
      </c>
      <c r="D72" s="58" t="s">
        <v>450</v>
      </c>
      <c r="E72" s="58">
        <v>1306</v>
      </c>
      <c r="F72" s="58" t="s">
        <v>465</v>
      </c>
      <c r="G72" s="58">
        <v>4317946</v>
      </c>
      <c r="H72" s="59">
        <v>44596</v>
      </c>
      <c r="I72" s="59">
        <v>44610</v>
      </c>
      <c r="J72" s="58" t="s">
        <v>463</v>
      </c>
      <c r="K72" s="58" t="s">
        <v>460</v>
      </c>
      <c r="L72" s="58" t="s">
        <v>454</v>
      </c>
      <c r="M72" s="60">
        <v>4145.6000000000004</v>
      </c>
      <c r="N72" s="60"/>
      <c r="O72" s="60">
        <v>0</v>
      </c>
    </row>
    <row r="73" spans="2:15" ht="15" customHeight="1" x14ac:dyDescent="0.25">
      <c r="B73" s="58" t="s">
        <v>449</v>
      </c>
      <c r="C73" s="58" t="s">
        <v>449</v>
      </c>
      <c r="D73" s="58" t="s">
        <v>450</v>
      </c>
      <c r="E73" s="58">
        <v>1306</v>
      </c>
      <c r="F73" s="58" t="s">
        <v>465</v>
      </c>
      <c r="G73" s="58">
        <v>4321603</v>
      </c>
      <c r="H73" s="59">
        <v>44609</v>
      </c>
      <c r="I73" s="59">
        <v>44613</v>
      </c>
      <c r="J73" s="58" t="s">
        <v>466</v>
      </c>
      <c r="K73" s="58" t="s">
        <v>453</v>
      </c>
      <c r="L73" s="58" t="s">
        <v>455</v>
      </c>
      <c r="M73" s="60"/>
      <c r="N73" s="60"/>
      <c r="O73" s="60">
        <v>0</v>
      </c>
    </row>
    <row r="74" spans="2:15" ht="15" customHeight="1" x14ac:dyDescent="0.25">
      <c r="B74" s="58" t="s">
        <v>449</v>
      </c>
      <c r="C74" s="58" t="s">
        <v>449</v>
      </c>
      <c r="D74" s="58" t="s">
        <v>450</v>
      </c>
      <c r="E74" s="58">
        <v>1306</v>
      </c>
      <c r="F74" s="58" t="s">
        <v>465</v>
      </c>
      <c r="G74" s="58">
        <v>4326305</v>
      </c>
      <c r="H74" s="59">
        <v>44611</v>
      </c>
      <c r="I74" s="59">
        <v>44615</v>
      </c>
      <c r="J74" s="58" t="s">
        <v>456</v>
      </c>
      <c r="K74" s="58" t="s">
        <v>453</v>
      </c>
      <c r="L74" s="58" t="s">
        <v>454</v>
      </c>
      <c r="M74" s="60">
        <v>1700</v>
      </c>
      <c r="N74" s="60"/>
      <c r="O74" s="60">
        <v>0</v>
      </c>
    </row>
    <row r="75" spans="2:15" ht="15" customHeight="1" x14ac:dyDescent="0.25">
      <c r="B75" s="58" t="s">
        <v>449</v>
      </c>
      <c r="C75" s="58" t="s">
        <v>449</v>
      </c>
      <c r="D75" s="58" t="s">
        <v>450</v>
      </c>
      <c r="E75" s="58">
        <v>1306</v>
      </c>
      <c r="F75" s="58" t="s">
        <v>465</v>
      </c>
      <c r="G75" s="58">
        <v>4326305</v>
      </c>
      <c r="H75" s="59">
        <v>44611</v>
      </c>
      <c r="I75" s="59">
        <v>44615</v>
      </c>
      <c r="J75" s="58" t="s">
        <v>463</v>
      </c>
      <c r="K75" s="58" t="s">
        <v>460</v>
      </c>
      <c r="L75" s="58" t="s">
        <v>454</v>
      </c>
      <c r="M75" s="60">
        <v>4024.99</v>
      </c>
      <c r="N75" s="60"/>
      <c r="O75" s="60">
        <v>0</v>
      </c>
    </row>
    <row r="76" spans="2:15" ht="15" customHeight="1" x14ac:dyDescent="0.25">
      <c r="B76" s="58" t="s">
        <v>449</v>
      </c>
      <c r="C76" s="58" t="s">
        <v>449</v>
      </c>
      <c r="D76" s="58" t="s">
        <v>450</v>
      </c>
      <c r="E76" s="58">
        <v>1306</v>
      </c>
      <c r="F76" s="58" t="s">
        <v>465</v>
      </c>
      <c r="G76" s="58">
        <v>4394067</v>
      </c>
      <c r="H76" s="59">
        <v>44629</v>
      </c>
      <c r="I76" s="59">
        <v>44634</v>
      </c>
      <c r="J76" s="58" t="s">
        <v>452</v>
      </c>
      <c r="K76" s="58" t="s">
        <v>453</v>
      </c>
      <c r="L76" s="58" t="s">
        <v>455</v>
      </c>
      <c r="M76" s="60"/>
      <c r="N76" s="60"/>
      <c r="O76" s="60">
        <v>0</v>
      </c>
    </row>
    <row r="77" spans="2:15" ht="15" customHeight="1" x14ac:dyDescent="0.25">
      <c r="B77" s="58" t="s">
        <v>449</v>
      </c>
      <c r="C77" s="58" t="s">
        <v>449</v>
      </c>
      <c r="D77" s="58" t="s">
        <v>450</v>
      </c>
      <c r="E77" s="58">
        <v>1306</v>
      </c>
      <c r="F77" s="58" t="s">
        <v>465</v>
      </c>
      <c r="G77" s="58">
        <v>4400640</v>
      </c>
      <c r="H77" s="59">
        <v>44611</v>
      </c>
      <c r="I77" s="59">
        <v>44641</v>
      </c>
      <c r="J77" s="58" t="s">
        <v>463</v>
      </c>
      <c r="K77" s="58" t="s">
        <v>460</v>
      </c>
      <c r="L77" s="58" t="s">
        <v>455</v>
      </c>
      <c r="M77" s="60"/>
      <c r="N77" s="60"/>
      <c r="O77" s="60">
        <v>0</v>
      </c>
    </row>
    <row r="78" spans="2:15" ht="15" customHeight="1" x14ac:dyDescent="0.25">
      <c r="B78" s="58" t="s">
        <v>449</v>
      </c>
      <c r="C78" s="58" t="s">
        <v>449</v>
      </c>
      <c r="D78" s="58" t="s">
        <v>450</v>
      </c>
      <c r="E78" s="58">
        <v>1306</v>
      </c>
      <c r="F78" s="58" t="s">
        <v>465</v>
      </c>
      <c r="G78" s="58">
        <v>4405375</v>
      </c>
      <c r="H78" s="59">
        <v>44632</v>
      </c>
      <c r="I78" s="59">
        <v>44644</v>
      </c>
      <c r="J78" s="58" t="s">
        <v>452</v>
      </c>
      <c r="K78" s="58" t="s">
        <v>453</v>
      </c>
      <c r="L78" s="58" t="s">
        <v>454</v>
      </c>
      <c r="M78" s="60">
        <v>786.5</v>
      </c>
      <c r="N78" s="60"/>
      <c r="O78" s="60">
        <v>0</v>
      </c>
    </row>
    <row r="79" spans="2:15" ht="15" customHeight="1" x14ac:dyDescent="0.25">
      <c r="B79" s="58" t="s">
        <v>449</v>
      </c>
      <c r="C79" s="58" t="s">
        <v>449</v>
      </c>
      <c r="D79" s="58" t="s">
        <v>450</v>
      </c>
      <c r="E79" s="58">
        <v>1306</v>
      </c>
      <c r="F79" s="58" t="s">
        <v>465</v>
      </c>
      <c r="G79" s="58">
        <v>4409126</v>
      </c>
      <c r="H79" s="59">
        <v>44648</v>
      </c>
      <c r="I79" s="59">
        <v>44652</v>
      </c>
      <c r="J79" s="58" t="s">
        <v>452</v>
      </c>
      <c r="K79" s="58" t="s">
        <v>453</v>
      </c>
      <c r="L79" s="58" t="s">
        <v>454</v>
      </c>
      <c r="M79" s="60">
        <v>1664.08</v>
      </c>
      <c r="N79" s="60"/>
      <c r="O79" s="60">
        <v>0</v>
      </c>
    </row>
    <row r="80" spans="2:15" ht="15" customHeight="1" x14ac:dyDescent="0.25">
      <c r="B80" s="58" t="s">
        <v>449</v>
      </c>
      <c r="C80" s="58" t="s">
        <v>449</v>
      </c>
      <c r="D80" s="58" t="s">
        <v>450</v>
      </c>
      <c r="E80" s="58">
        <v>1306</v>
      </c>
      <c r="F80" s="58" t="s">
        <v>465</v>
      </c>
      <c r="G80" s="58">
        <v>4411856</v>
      </c>
      <c r="H80" s="59">
        <v>44588</v>
      </c>
      <c r="I80" s="59">
        <v>44655</v>
      </c>
      <c r="J80" s="58" t="s">
        <v>452</v>
      </c>
      <c r="K80" s="58" t="s">
        <v>458</v>
      </c>
      <c r="L80" s="58" t="s">
        <v>454</v>
      </c>
      <c r="M80" s="60">
        <v>12000</v>
      </c>
      <c r="N80" s="60"/>
      <c r="O80" s="60">
        <v>0</v>
      </c>
    </row>
    <row r="81" spans="2:15" ht="15" customHeight="1" x14ac:dyDescent="0.25">
      <c r="B81" s="58" t="s">
        <v>449</v>
      </c>
      <c r="C81" s="58" t="s">
        <v>449</v>
      </c>
      <c r="D81" s="58" t="s">
        <v>450</v>
      </c>
      <c r="E81" s="58">
        <v>1306</v>
      </c>
      <c r="F81" s="58" t="s">
        <v>465</v>
      </c>
      <c r="G81" s="58">
        <v>4414730</v>
      </c>
      <c r="H81" s="59">
        <v>44658</v>
      </c>
      <c r="I81" s="59">
        <v>44659</v>
      </c>
      <c r="J81" s="58" t="s">
        <v>452</v>
      </c>
      <c r="K81" s="58" t="s">
        <v>453</v>
      </c>
      <c r="L81" s="58" t="s">
        <v>454</v>
      </c>
      <c r="M81" s="60">
        <v>603.19000000000005</v>
      </c>
      <c r="N81" s="60"/>
      <c r="O81" s="60">
        <v>0</v>
      </c>
    </row>
    <row r="82" spans="2:15" ht="15" customHeight="1" x14ac:dyDescent="0.25">
      <c r="B82" s="58" t="s">
        <v>449</v>
      </c>
      <c r="C82" s="58" t="s">
        <v>449</v>
      </c>
      <c r="D82" s="58" t="s">
        <v>450</v>
      </c>
      <c r="E82" s="58">
        <v>1306</v>
      </c>
      <c r="F82" s="58" t="s">
        <v>465</v>
      </c>
      <c r="G82" s="58">
        <v>4478291</v>
      </c>
      <c r="H82" s="59">
        <v>44655</v>
      </c>
      <c r="I82" s="59">
        <v>44663</v>
      </c>
      <c r="J82" s="58" t="s">
        <v>452</v>
      </c>
      <c r="K82" s="58" t="s">
        <v>453</v>
      </c>
      <c r="L82" s="58" t="s">
        <v>455</v>
      </c>
      <c r="M82" s="60"/>
      <c r="N82" s="60"/>
      <c r="O82" s="60">
        <v>0</v>
      </c>
    </row>
    <row r="83" spans="2:15" ht="15" customHeight="1" x14ac:dyDescent="0.25">
      <c r="B83" s="58" t="s">
        <v>449</v>
      </c>
      <c r="C83" s="58" t="s">
        <v>449</v>
      </c>
      <c r="D83" s="58" t="s">
        <v>450</v>
      </c>
      <c r="E83" s="58">
        <v>1306</v>
      </c>
      <c r="F83" s="58" t="s">
        <v>465</v>
      </c>
      <c r="G83" s="58">
        <v>4494282</v>
      </c>
      <c r="H83" s="59">
        <v>44684</v>
      </c>
      <c r="I83" s="59">
        <v>44687</v>
      </c>
      <c r="J83" s="58" t="s">
        <v>452</v>
      </c>
      <c r="K83" s="58" t="s">
        <v>453</v>
      </c>
      <c r="L83" s="58" t="s">
        <v>454</v>
      </c>
      <c r="M83" s="60">
        <v>6404.7</v>
      </c>
      <c r="N83" s="60"/>
      <c r="O83" s="60">
        <v>0</v>
      </c>
    </row>
    <row r="84" spans="2:15" ht="15" customHeight="1" x14ac:dyDescent="0.25">
      <c r="B84" s="58" t="s">
        <v>449</v>
      </c>
      <c r="C84" s="58" t="s">
        <v>449</v>
      </c>
      <c r="D84" s="58" t="s">
        <v>450</v>
      </c>
      <c r="E84" s="58">
        <v>1306</v>
      </c>
      <c r="F84" s="58" t="s">
        <v>465</v>
      </c>
      <c r="G84" s="58">
        <v>4543053</v>
      </c>
      <c r="H84" s="59">
        <v>44692</v>
      </c>
      <c r="I84" s="59">
        <v>44692</v>
      </c>
      <c r="J84" s="58" t="s">
        <v>452</v>
      </c>
      <c r="K84" s="58" t="s">
        <v>453</v>
      </c>
      <c r="L84" s="58" t="s">
        <v>454</v>
      </c>
      <c r="M84" s="60">
        <v>840.57</v>
      </c>
      <c r="N84" s="60"/>
      <c r="O84" s="60">
        <v>0</v>
      </c>
    </row>
    <row r="85" spans="2:15" ht="15" customHeight="1" x14ac:dyDescent="0.25">
      <c r="B85" s="58" t="s">
        <v>449</v>
      </c>
      <c r="C85" s="58" t="s">
        <v>449</v>
      </c>
      <c r="D85" s="58" t="s">
        <v>450</v>
      </c>
      <c r="E85" s="58">
        <v>1306</v>
      </c>
      <c r="F85" s="58" t="s">
        <v>465</v>
      </c>
      <c r="G85" s="58">
        <v>4553971</v>
      </c>
      <c r="H85" s="59">
        <v>44688</v>
      </c>
      <c r="I85" s="59">
        <v>44706</v>
      </c>
      <c r="J85" s="58" t="s">
        <v>452</v>
      </c>
      <c r="K85" s="58" t="s">
        <v>453</v>
      </c>
      <c r="L85" s="58" t="s">
        <v>455</v>
      </c>
      <c r="M85" s="60"/>
      <c r="N85" s="60"/>
      <c r="O85" s="60">
        <v>0</v>
      </c>
    </row>
    <row r="86" spans="2:15" ht="15" customHeight="1" x14ac:dyDescent="0.25">
      <c r="B86" s="58" t="s">
        <v>449</v>
      </c>
      <c r="C86" s="58" t="s">
        <v>449</v>
      </c>
      <c r="D86" s="58" t="s">
        <v>450</v>
      </c>
      <c r="E86" s="58">
        <v>1306</v>
      </c>
      <c r="F86" s="58" t="s">
        <v>465</v>
      </c>
      <c r="G86" s="58">
        <v>4554103</v>
      </c>
      <c r="H86" s="59">
        <v>44705</v>
      </c>
      <c r="I86" s="59">
        <v>44707</v>
      </c>
      <c r="J86" s="58" t="s">
        <v>452</v>
      </c>
      <c r="K86" s="58" t="s">
        <v>453</v>
      </c>
      <c r="L86" s="58" t="s">
        <v>454</v>
      </c>
      <c r="M86" s="60">
        <v>1740</v>
      </c>
      <c r="N86" s="60"/>
      <c r="O86" s="60">
        <v>0</v>
      </c>
    </row>
    <row r="87" spans="2:15" ht="15" customHeight="1" x14ac:dyDescent="0.25">
      <c r="B87" s="58" t="s">
        <v>449</v>
      </c>
      <c r="C87" s="58" t="s">
        <v>449</v>
      </c>
      <c r="D87" s="58" t="s">
        <v>450</v>
      </c>
      <c r="E87" s="58">
        <v>1306</v>
      </c>
      <c r="F87" s="58" t="s">
        <v>465</v>
      </c>
      <c r="G87" s="58">
        <v>4556320</v>
      </c>
      <c r="H87" s="59">
        <v>44708</v>
      </c>
      <c r="I87" s="59">
        <v>44711</v>
      </c>
      <c r="J87" s="58" t="s">
        <v>452</v>
      </c>
      <c r="K87" s="58" t="s">
        <v>453</v>
      </c>
      <c r="L87" s="58" t="s">
        <v>455</v>
      </c>
      <c r="M87" s="60"/>
      <c r="N87" s="60"/>
      <c r="O87" s="60">
        <v>0</v>
      </c>
    </row>
    <row r="88" spans="2:15" ht="15" customHeight="1" x14ac:dyDescent="0.25">
      <c r="B88" s="58" t="s">
        <v>449</v>
      </c>
      <c r="C88" s="58" t="s">
        <v>449</v>
      </c>
      <c r="D88" s="58" t="s">
        <v>450</v>
      </c>
      <c r="E88" s="58">
        <v>1306</v>
      </c>
      <c r="F88" s="58" t="s">
        <v>465</v>
      </c>
      <c r="G88" s="58">
        <v>4716919</v>
      </c>
      <c r="H88" s="59">
        <v>44734</v>
      </c>
      <c r="I88" s="59">
        <v>44753</v>
      </c>
      <c r="J88" s="58" t="s">
        <v>467</v>
      </c>
      <c r="K88" s="58" t="s">
        <v>460</v>
      </c>
      <c r="L88" s="58" t="s">
        <v>468</v>
      </c>
      <c r="M88" s="60"/>
      <c r="N88" s="60"/>
      <c r="O88" s="60">
        <v>0</v>
      </c>
    </row>
    <row r="89" spans="2:15" ht="15" customHeight="1" x14ac:dyDescent="0.25">
      <c r="B89" s="58" t="s">
        <v>449</v>
      </c>
      <c r="C89" s="58" t="s">
        <v>449</v>
      </c>
      <c r="D89" s="58" t="s">
        <v>450</v>
      </c>
      <c r="E89" s="58">
        <v>1306</v>
      </c>
      <c r="F89" s="58" t="s">
        <v>465</v>
      </c>
      <c r="G89" s="58">
        <v>4718745</v>
      </c>
      <c r="H89" s="59">
        <v>44730</v>
      </c>
      <c r="I89" s="59">
        <v>44755</v>
      </c>
      <c r="J89" s="58" t="s">
        <v>452</v>
      </c>
      <c r="K89" s="58" t="s">
        <v>453</v>
      </c>
      <c r="L89" s="58" t="s">
        <v>454</v>
      </c>
      <c r="M89" s="60">
        <v>950</v>
      </c>
      <c r="N89" s="60"/>
      <c r="O89" s="60">
        <v>0</v>
      </c>
    </row>
    <row r="90" spans="2:15" ht="15" customHeight="1" x14ac:dyDescent="0.25">
      <c r="B90" s="58" t="s">
        <v>449</v>
      </c>
      <c r="C90" s="58" t="s">
        <v>449</v>
      </c>
      <c r="D90" s="58" t="s">
        <v>450</v>
      </c>
      <c r="E90" s="58">
        <v>1306</v>
      </c>
      <c r="F90" s="58" t="s">
        <v>465</v>
      </c>
      <c r="G90" s="58">
        <v>4720683</v>
      </c>
      <c r="H90" s="59">
        <v>44599</v>
      </c>
      <c r="I90" s="59">
        <v>44757</v>
      </c>
      <c r="J90" s="58" t="s">
        <v>452</v>
      </c>
      <c r="K90" s="58" t="s">
        <v>458</v>
      </c>
      <c r="L90" s="58" t="s">
        <v>454</v>
      </c>
      <c r="M90" s="60">
        <v>5000</v>
      </c>
      <c r="N90" s="60"/>
      <c r="O90" s="60">
        <v>0</v>
      </c>
    </row>
    <row r="91" spans="2:15" ht="15" customHeight="1" x14ac:dyDescent="0.25">
      <c r="B91" s="58" t="s">
        <v>449</v>
      </c>
      <c r="C91" s="58" t="s">
        <v>449</v>
      </c>
      <c r="D91" s="58" t="s">
        <v>450</v>
      </c>
      <c r="E91" s="58">
        <v>1306</v>
      </c>
      <c r="F91" s="58" t="s">
        <v>465</v>
      </c>
      <c r="G91" s="58">
        <v>4735878</v>
      </c>
      <c r="H91" s="59">
        <v>44732</v>
      </c>
      <c r="I91" s="59">
        <v>44781</v>
      </c>
      <c r="J91" s="58" t="s">
        <v>452</v>
      </c>
      <c r="K91" s="58" t="s">
        <v>453</v>
      </c>
      <c r="L91" s="58" t="s">
        <v>455</v>
      </c>
      <c r="M91" s="60"/>
      <c r="N91" s="60"/>
      <c r="O91" s="60">
        <v>0</v>
      </c>
    </row>
    <row r="92" spans="2:15" ht="15" customHeight="1" x14ac:dyDescent="0.25">
      <c r="B92" s="58" t="s">
        <v>449</v>
      </c>
      <c r="C92" s="58" t="s">
        <v>449</v>
      </c>
      <c r="D92" s="58" t="s">
        <v>450</v>
      </c>
      <c r="E92" s="58">
        <v>1306</v>
      </c>
      <c r="F92" s="58" t="s">
        <v>465</v>
      </c>
      <c r="G92" s="58">
        <v>4810020</v>
      </c>
      <c r="H92" s="59">
        <v>44810</v>
      </c>
      <c r="I92" s="59">
        <v>44811</v>
      </c>
      <c r="J92" s="58" t="s">
        <v>469</v>
      </c>
      <c r="K92" s="58" t="s">
        <v>453</v>
      </c>
      <c r="L92" s="58" t="s">
        <v>454</v>
      </c>
      <c r="M92" s="60">
        <v>16753.5</v>
      </c>
      <c r="N92" s="60"/>
      <c r="O92" s="60">
        <v>0</v>
      </c>
    </row>
    <row r="93" spans="2:15" ht="15" customHeight="1" x14ac:dyDescent="0.25">
      <c r="B93" s="58" t="s">
        <v>449</v>
      </c>
      <c r="C93" s="58" t="s">
        <v>449</v>
      </c>
      <c r="D93" s="58" t="s">
        <v>450</v>
      </c>
      <c r="E93" s="58">
        <v>1306</v>
      </c>
      <c r="F93" s="58" t="s">
        <v>465</v>
      </c>
      <c r="G93" s="58">
        <v>4817243</v>
      </c>
      <c r="H93" s="59">
        <v>44810</v>
      </c>
      <c r="I93" s="59">
        <v>44819</v>
      </c>
      <c r="J93" s="58" t="s">
        <v>452</v>
      </c>
      <c r="K93" s="58" t="s">
        <v>453</v>
      </c>
      <c r="L93" s="58" t="s">
        <v>454</v>
      </c>
      <c r="M93" s="60">
        <v>13655.9</v>
      </c>
      <c r="N93" s="60"/>
      <c r="O93" s="60">
        <v>0</v>
      </c>
    </row>
    <row r="94" spans="2:15" ht="15" customHeight="1" x14ac:dyDescent="0.25">
      <c r="B94" s="58" t="s">
        <v>449</v>
      </c>
      <c r="C94" s="58" t="s">
        <v>449</v>
      </c>
      <c r="D94" s="58" t="s">
        <v>450</v>
      </c>
      <c r="E94" s="58">
        <v>1306</v>
      </c>
      <c r="F94" s="58" t="s">
        <v>465</v>
      </c>
      <c r="G94" s="58">
        <v>4817260</v>
      </c>
      <c r="H94" s="59">
        <v>44810</v>
      </c>
      <c r="I94" s="59">
        <v>44819</v>
      </c>
      <c r="J94" s="58" t="s">
        <v>452</v>
      </c>
      <c r="K94" s="58" t="s">
        <v>453</v>
      </c>
      <c r="L94" s="58" t="s">
        <v>468</v>
      </c>
      <c r="M94" s="60"/>
      <c r="N94" s="60"/>
      <c r="O94" s="60">
        <v>0</v>
      </c>
    </row>
    <row r="95" spans="2:15" ht="15" customHeight="1" x14ac:dyDescent="0.25">
      <c r="B95" s="58" t="s">
        <v>449</v>
      </c>
      <c r="C95" s="58" t="s">
        <v>449</v>
      </c>
      <c r="D95" s="58" t="s">
        <v>450</v>
      </c>
      <c r="E95" s="58">
        <v>1306</v>
      </c>
      <c r="F95" s="58" t="s">
        <v>465</v>
      </c>
      <c r="G95" s="58">
        <v>4881973</v>
      </c>
      <c r="H95" s="59">
        <v>44804</v>
      </c>
      <c r="I95" s="59">
        <v>44820</v>
      </c>
      <c r="J95" s="58" t="s">
        <v>462</v>
      </c>
      <c r="K95" s="58" t="s">
        <v>458</v>
      </c>
      <c r="L95" s="58" t="s">
        <v>454</v>
      </c>
      <c r="M95" s="60">
        <v>600</v>
      </c>
      <c r="N95" s="60"/>
      <c r="O95" s="60">
        <v>0</v>
      </c>
    </row>
    <row r="96" spans="2:15" ht="15" customHeight="1" x14ac:dyDescent="0.25">
      <c r="B96" s="58" t="s">
        <v>449</v>
      </c>
      <c r="C96" s="58" t="s">
        <v>449</v>
      </c>
      <c r="D96" s="58" t="s">
        <v>450</v>
      </c>
      <c r="E96" s="58">
        <v>1306</v>
      </c>
      <c r="F96" s="58" t="s">
        <v>465</v>
      </c>
      <c r="G96" s="58">
        <v>4889464</v>
      </c>
      <c r="H96" s="59">
        <v>44821</v>
      </c>
      <c r="I96" s="59">
        <v>44831</v>
      </c>
      <c r="J96" s="58" t="s">
        <v>457</v>
      </c>
      <c r="K96" s="58" t="s">
        <v>460</v>
      </c>
      <c r="L96" s="58" t="s">
        <v>455</v>
      </c>
      <c r="M96" s="60"/>
      <c r="N96" s="60"/>
      <c r="O96" s="60">
        <v>0</v>
      </c>
    </row>
    <row r="97" spans="2:15" ht="15" customHeight="1" x14ac:dyDescent="0.25">
      <c r="B97" s="58" t="s">
        <v>449</v>
      </c>
      <c r="C97" s="58" t="s">
        <v>449</v>
      </c>
      <c r="D97" s="58" t="s">
        <v>450</v>
      </c>
      <c r="E97" s="58">
        <v>1306</v>
      </c>
      <c r="F97" s="58" t="s">
        <v>465</v>
      </c>
      <c r="G97" s="58">
        <v>4892456</v>
      </c>
      <c r="H97" s="59">
        <v>44832</v>
      </c>
      <c r="I97" s="59">
        <v>44833</v>
      </c>
      <c r="J97" s="58" t="s">
        <v>452</v>
      </c>
      <c r="K97" s="58" t="s">
        <v>453</v>
      </c>
      <c r="L97" s="58" t="s">
        <v>455</v>
      </c>
      <c r="M97" s="60"/>
      <c r="N97" s="60"/>
      <c r="O97" s="60">
        <v>0</v>
      </c>
    </row>
    <row r="98" spans="2:15" ht="15" customHeight="1" x14ac:dyDescent="0.25">
      <c r="B98" s="58" t="s">
        <v>449</v>
      </c>
      <c r="C98" s="58" t="s">
        <v>449</v>
      </c>
      <c r="D98" s="58" t="s">
        <v>450</v>
      </c>
      <c r="E98" s="58">
        <v>1306</v>
      </c>
      <c r="F98" s="58" t="s">
        <v>465</v>
      </c>
      <c r="G98" s="58">
        <v>4899645</v>
      </c>
      <c r="H98" s="59">
        <v>44840</v>
      </c>
      <c r="I98" s="59">
        <v>44844</v>
      </c>
      <c r="J98" s="58" t="s">
        <v>452</v>
      </c>
      <c r="K98" s="58" t="s">
        <v>453</v>
      </c>
      <c r="L98" s="58" t="s">
        <v>454</v>
      </c>
      <c r="M98" s="60">
        <v>23706.27</v>
      </c>
      <c r="N98" s="60"/>
      <c r="O98" s="60">
        <v>0</v>
      </c>
    </row>
    <row r="99" spans="2:15" ht="15" customHeight="1" x14ac:dyDescent="0.25">
      <c r="B99" s="58" t="s">
        <v>449</v>
      </c>
      <c r="C99" s="58" t="s">
        <v>449</v>
      </c>
      <c r="D99" s="58" t="s">
        <v>450</v>
      </c>
      <c r="E99" s="58">
        <v>1306</v>
      </c>
      <c r="F99" s="58" t="s">
        <v>465</v>
      </c>
      <c r="G99" s="58">
        <v>4901095</v>
      </c>
      <c r="H99" s="59">
        <v>44835</v>
      </c>
      <c r="I99" s="59">
        <v>44845</v>
      </c>
      <c r="J99" s="58" t="s">
        <v>452</v>
      </c>
      <c r="K99" s="58" t="s">
        <v>453</v>
      </c>
      <c r="L99" s="58" t="s">
        <v>454</v>
      </c>
      <c r="M99" s="60">
        <v>832.08</v>
      </c>
      <c r="N99" s="60"/>
      <c r="O99" s="60">
        <v>0</v>
      </c>
    </row>
    <row r="100" spans="2:15" ht="15" customHeight="1" x14ac:dyDescent="0.25">
      <c r="B100" s="58" t="s">
        <v>449</v>
      </c>
      <c r="C100" s="58" t="s">
        <v>449</v>
      </c>
      <c r="D100" s="58" t="s">
        <v>450</v>
      </c>
      <c r="E100" s="58">
        <v>1306</v>
      </c>
      <c r="F100" s="58" t="s">
        <v>465</v>
      </c>
      <c r="G100" s="58">
        <v>4901463</v>
      </c>
      <c r="H100" s="59">
        <v>44842</v>
      </c>
      <c r="I100" s="59">
        <v>44845</v>
      </c>
      <c r="J100" s="58" t="s">
        <v>452</v>
      </c>
      <c r="K100" s="58" t="s">
        <v>453</v>
      </c>
      <c r="L100" s="58" t="s">
        <v>454</v>
      </c>
      <c r="M100" s="60">
        <v>4558.92</v>
      </c>
      <c r="N100" s="60"/>
      <c r="O100" s="60">
        <v>0</v>
      </c>
    </row>
    <row r="101" spans="2:15" ht="15" customHeight="1" x14ac:dyDescent="0.25">
      <c r="B101" s="58" t="s">
        <v>449</v>
      </c>
      <c r="C101" s="58" t="s">
        <v>449</v>
      </c>
      <c r="D101" s="58" t="s">
        <v>450</v>
      </c>
      <c r="E101" s="58">
        <v>1306</v>
      </c>
      <c r="F101" s="58" t="s">
        <v>465</v>
      </c>
      <c r="G101" s="58">
        <v>4937868</v>
      </c>
      <c r="H101" s="59">
        <v>44839</v>
      </c>
      <c r="I101" s="59">
        <v>44851</v>
      </c>
      <c r="J101" s="58" t="s">
        <v>452</v>
      </c>
      <c r="K101" s="58" t="s">
        <v>453</v>
      </c>
      <c r="L101" s="58" t="s">
        <v>454</v>
      </c>
      <c r="M101" s="60">
        <v>806.31</v>
      </c>
      <c r="N101" s="60"/>
      <c r="O101" s="60">
        <v>0</v>
      </c>
    </row>
    <row r="102" spans="2:15" ht="15" customHeight="1" x14ac:dyDescent="0.25">
      <c r="B102" s="58" t="s">
        <v>449</v>
      </c>
      <c r="C102" s="58" t="s">
        <v>449</v>
      </c>
      <c r="D102" s="58" t="s">
        <v>450</v>
      </c>
      <c r="E102" s="58">
        <v>1306</v>
      </c>
      <c r="F102" s="58" t="s">
        <v>465</v>
      </c>
      <c r="G102" s="58">
        <v>4950246</v>
      </c>
      <c r="H102" s="59">
        <v>44816</v>
      </c>
      <c r="I102" s="59">
        <v>44867</v>
      </c>
      <c r="J102" s="58" t="s">
        <v>452</v>
      </c>
      <c r="K102" s="58" t="s">
        <v>458</v>
      </c>
      <c r="L102" s="58" t="s">
        <v>454</v>
      </c>
      <c r="M102" s="60">
        <v>1000</v>
      </c>
      <c r="N102" s="60"/>
      <c r="O102" s="60">
        <v>0</v>
      </c>
    </row>
    <row r="103" spans="2:15" ht="15" customHeight="1" x14ac:dyDescent="0.25">
      <c r="B103" s="58" t="s">
        <v>449</v>
      </c>
      <c r="C103" s="58" t="s">
        <v>449</v>
      </c>
      <c r="D103" s="58" t="s">
        <v>450</v>
      </c>
      <c r="E103" s="58">
        <v>1306</v>
      </c>
      <c r="F103" s="58" t="s">
        <v>465</v>
      </c>
      <c r="G103" s="58">
        <v>5032557</v>
      </c>
      <c r="H103" s="59">
        <v>44872</v>
      </c>
      <c r="I103" s="59">
        <v>44880</v>
      </c>
      <c r="J103" s="58" t="s">
        <v>452</v>
      </c>
      <c r="K103" s="58" t="s">
        <v>453</v>
      </c>
      <c r="L103" s="58" t="s">
        <v>454</v>
      </c>
      <c r="M103" s="60">
        <v>197.15</v>
      </c>
      <c r="N103" s="60"/>
      <c r="O103" s="60">
        <v>0</v>
      </c>
    </row>
    <row r="104" spans="2:15" ht="15" customHeight="1" x14ac:dyDescent="0.25">
      <c r="B104" s="58" t="s">
        <v>449</v>
      </c>
      <c r="C104" s="58" t="s">
        <v>449</v>
      </c>
      <c r="D104" s="58" t="s">
        <v>450</v>
      </c>
      <c r="E104" s="58">
        <v>1306</v>
      </c>
      <c r="F104" s="58" t="s">
        <v>465</v>
      </c>
      <c r="G104" s="58">
        <v>5048131</v>
      </c>
      <c r="H104" s="59">
        <v>44866</v>
      </c>
      <c r="I104" s="59">
        <v>44896</v>
      </c>
      <c r="J104" s="58" t="s">
        <v>452</v>
      </c>
      <c r="K104" s="58" t="s">
        <v>453</v>
      </c>
      <c r="L104" s="58" t="s">
        <v>454</v>
      </c>
      <c r="M104" s="60">
        <v>1044.8800000000001</v>
      </c>
      <c r="N104" s="60"/>
      <c r="O104" s="60">
        <v>0</v>
      </c>
    </row>
    <row r="105" spans="2:15" ht="15" customHeight="1" x14ac:dyDescent="0.25">
      <c r="B105" s="58" t="s">
        <v>449</v>
      </c>
      <c r="C105" s="58" t="s">
        <v>449</v>
      </c>
      <c r="D105" s="58" t="s">
        <v>450</v>
      </c>
      <c r="E105" s="58">
        <v>1306</v>
      </c>
      <c r="F105" s="58" t="s">
        <v>465</v>
      </c>
      <c r="G105" s="58">
        <v>5054180</v>
      </c>
      <c r="H105" s="59">
        <v>44826</v>
      </c>
      <c r="I105" s="59">
        <v>44908</v>
      </c>
      <c r="J105" s="58" t="s">
        <v>452</v>
      </c>
      <c r="K105" s="58" t="s">
        <v>458</v>
      </c>
      <c r="L105" s="58" t="s">
        <v>454</v>
      </c>
      <c r="M105" s="60">
        <v>10000</v>
      </c>
      <c r="N105" s="60"/>
      <c r="O105" s="60">
        <v>0</v>
      </c>
    </row>
    <row r="106" spans="2:15" ht="15" customHeight="1" x14ac:dyDescent="0.25">
      <c r="B106" s="58" t="s">
        <v>449</v>
      </c>
      <c r="C106" s="58" t="s">
        <v>449</v>
      </c>
      <c r="D106" s="58" t="s">
        <v>450</v>
      </c>
      <c r="E106" s="58">
        <v>1306</v>
      </c>
      <c r="F106" s="58" t="s">
        <v>465</v>
      </c>
      <c r="G106" s="58">
        <v>5347698</v>
      </c>
      <c r="H106" s="59">
        <v>44850</v>
      </c>
      <c r="I106" s="59">
        <v>44974</v>
      </c>
      <c r="J106" s="58" t="s">
        <v>452</v>
      </c>
      <c r="K106" s="58" t="s">
        <v>458</v>
      </c>
      <c r="L106" s="58" t="s">
        <v>454</v>
      </c>
      <c r="M106" s="60">
        <v>10604</v>
      </c>
      <c r="N106" s="60"/>
      <c r="O106" s="60">
        <v>0</v>
      </c>
    </row>
    <row r="107" spans="2:15" ht="15" customHeight="1" x14ac:dyDescent="0.25">
      <c r="B107" s="58" t="s">
        <v>449</v>
      </c>
      <c r="C107" s="58" t="s">
        <v>449</v>
      </c>
      <c r="D107" s="58" t="s">
        <v>450</v>
      </c>
      <c r="E107" s="58">
        <v>1306</v>
      </c>
      <c r="F107" s="58" t="s">
        <v>465</v>
      </c>
      <c r="G107" s="58">
        <v>5347698</v>
      </c>
      <c r="H107" s="59">
        <v>44850</v>
      </c>
      <c r="I107" s="59">
        <v>44974</v>
      </c>
      <c r="J107" s="58" t="s">
        <v>461</v>
      </c>
      <c r="K107" s="58" t="s">
        <v>460</v>
      </c>
      <c r="L107" s="58" t="s">
        <v>454</v>
      </c>
      <c r="M107" s="60">
        <v>600</v>
      </c>
      <c r="N107" s="60"/>
      <c r="O107" s="60">
        <v>0</v>
      </c>
    </row>
    <row r="108" spans="2:15" ht="15" customHeight="1" x14ac:dyDescent="0.25">
      <c r="B108" s="58" t="s">
        <v>449</v>
      </c>
      <c r="C108" s="58" t="s">
        <v>449</v>
      </c>
      <c r="D108" s="58" t="s">
        <v>450</v>
      </c>
      <c r="E108" s="58">
        <v>1306</v>
      </c>
      <c r="F108" s="58" t="s">
        <v>465</v>
      </c>
      <c r="G108" s="58">
        <v>5429823</v>
      </c>
      <c r="H108" s="59">
        <v>44908</v>
      </c>
      <c r="I108" s="59">
        <v>45015</v>
      </c>
      <c r="J108" s="58" t="s">
        <v>452</v>
      </c>
      <c r="K108" s="58" t="s">
        <v>458</v>
      </c>
      <c r="L108" s="58" t="s">
        <v>455</v>
      </c>
      <c r="M108" s="60"/>
      <c r="N108" s="60"/>
      <c r="O108" s="60">
        <v>0</v>
      </c>
    </row>
    <row r="109" spans="2:15" ht="15" customHeight="1" x14ac:dyDescent="0.25">
      <c r="B109" s="58" t="s">
        <v>449</v>
      </c>
      <c r="C109" s="58" t="s">
        <v>449</v>
      </c>
      <c r="D109" s="58" t="s">
        <v>450</v>
      </c>
      <c r="E109" s="58">
        <v>1306</v>
      </c>
      <c r="F109" s="58" t="s">
        <v>465</v>
      </c>
      <c r="G109" s="58">
        <v>5434309</v>
      </c>
      <c r="H109" s="59">
        <v>44889</v>
      </c>
      <c r="I109" s="59">
        <v>45019</v>
      </c>
      <c r="J109" s="58" t="s">
        <v>462</v>
      </c>
      <c r="K109" s="58" t="s">
        <v>458</v>
      </c>
      <c r="L109" s="58" t="s">
        <v>455</v>
      </c>
      <c r="M109" s="60"/>
      <c r="N109" s="60"/>
      <c r="O109" s="60">
        <v>0</v>
      </c>
    </row>
    <row r="110" spans="2:15" ht="15" customHeight="1" x14ac:dyDescent="0.25">
      <c r="B110" s="58" t="s">
        <v>449</v>
      </c>
      <c r="C110" s="58" t="s">
        <v>449</v>
      </c>
      <c r="D110" s="58" t="s">
        <v>450</v>
      </c>
      <c r="E110" s="58">
        <v>1306</v>
      </c>
      <c r="F110" s="58" t="s">
        <v>465</v>
      </c>
      <c r="G110" s="58">
        <v>5546245</v>
      </c>
      <c r="H110" s="59">
        <v>44630</v>
      </c>
      <c r="I110" s="59">
        <v>45042</v>
      </c>
      <c r="J110" s="58" t="s">
        <v>452</v>
      </c>
      <c r="K110" s="58" t="s">
        <v>458</v>
      </c>
      <c r="L110" s="58" t="s">
        <v>454</v>
      </c>
      <c r="M110" s="60">
        <v>30000</v>
      </c>
      <c r="N110" s="60"/>
      <c r="O110" s="60">
        <v>0</v>
      </c>
    </row>
    <row r="111" spans="2:15" ht="15" customHeight="1" x14ac:dyDescent="0.25">
      <c r="B111" s="58" t="s">
        <v>449</v>
      </c>
      <c r="C111" s="58" t="s">
        <v>449</v>
      </c>
      <c r="D111" s="58" t="s">
        <v>450</v>
      </c>
      <c r="E111" s="58">
        <v>1306</v>
      </c>
      <c r="F111" s="58" t="s">
        <v>465</v>
      </c>
      <c r="G111" s="58">
        <v>5920061</v>
      </c>
      <c r="H111" s="59">
        <v>44724</v>
      </c>
      <c r="I111" s="59">
        <v>45154</v>
      </c>
      <c r="J111" s="58" t="s">
        <v>452</v>
      </c>
      <c r="K111" s="58" t="s">
        <v>458</v>
      </c>
      <c r="L111" s="58" t="s">
        <v>454</v>
      </c>
      <c r="M111" s="60">
        <v>30660.69</v>
      </c>
      <c r="N111" s="60"/>
      <c r="O111" s="60">
        <v>0</v>
      </c>
    </row>
    <row r="112" spans="2:15" ht="15" customHeight="1" x14ac:dyDescent="0.25">
      <c r="B112" s="58" t="s">
        <v>449</v>
      </c>
      <c r="C112" s="58" t="s">
        <v>449</v>
      </c>
      <c r="D112" s="58" t="s">
        <v>450</v>
      </c>
      <c r="E112" s="58">
        <v>1306</v>
      </c>
      <c r="F112" s="58" t="s">
        <v>470</v>
      </c>
      <c r="G112" s="58">
        <v>5348800</v>
      </c>
      <c r="H112" s="59">
        <v>44966</v>
      </c>
      <c r="I112" s="59">
        <v>44977</v>
      </c>
      <c r="J112" s="58" t="s">
        <v>452</v>
      </c>
      <c r="K112" s="58" t="s">
        <v>458</v>
      </c>
      <c r="L112" s="58" t="s">
        <v>455</v>
      </c>
      <c r="M112" s="60"/>
      <c r="N112" s="60"/>
      <c r="O112" s="60">
        <v>0</v>
      </c>
    </row>
    <row r="113" spans="2:15" ht="15" customHeight="1" x14ac:dyDescent="0.25">
      <c r="B113" s="58" t="s">
        <v>449</v>
      </c>
      <c r="C113" s="58" t="s">
        <v>449</v>
      </c>
      <c r="D113" s="58" t="s">
        <v>450</v>
      </c>
      <c r="E113" s="58">
        <v>1306</v>
      </c>
      <c r="F113" s="58" t="s">
        <v>470</v>
      </c>
      <c r="G113" s="58">
        <v>5348922</v>
      </c>
      <c r="H113" s="59">
        <v>44970</v>
      </c>
      <c r="I113" s="59">
        <v>44977</v>
      </c>
      <c r="J113" s="58" t="s">
        <v>461</v>
      </c>
      <c r="K113" s="58" t="s">
        <v>460</v>
      </c>
      <c r="L113" s="58" t="s">
        <v>455</v>
      </c>
      <c r="M113" s="60"/>
      <c r="N113" s="60"/>
      <c r="O113" s="60">
        <v>0</v>
      </c>
    </row>
    <row r="114" spans="2:15" ht="15" customHeight="1" x14ac:dyDescent="0.25">
      <c r="B114" s="58" t="s">
        <v>449</v>
      </c>
      <c r="C114" s="58" t="s">
        <v>449</v>
      </c>
      <c r="D114" s="58" t="s">
        <v>450</v>
      </c>
      <c r="E114" s="58">
        <v>1306</v>
      </c>
      <c r="F114" s="58" t="s">
        <v>470</v>
      </c>
      <c r="G114" s="58">
        <v>5417161</v>
      </c>
      <c r="H114" s="59">
        <v>44976</v>
      </c>
      <c r="I114" s="59">
        <v>44999</v>
      </c>
      <c r="J114" s="58" t="s">
        <v>452</v>
      </c>
      <c r="K114" s="58" t="s">
        <v>458</v>
      </c>
      <c r="L114" s="58" t="s">
        <v>454</v>
      </c>
      <c r="M114" s="60">
        <v>11000</v>
      </c>
      <c r="N114" s="60"/>
      <c r="O114" s="60">
        <v>0</v>
      </c>
    </row>
    <row r="115" spans="2:15" ht="15" customHeight="1" x14ac:dyDescent="0.25">
      <c r="B115" s="58" t="s">
        <v>449</v>
      </c>
      <c r="C115" s="58" t="s">
        <v>449</v>
      </c>
      <c r="D115" s="58" t="s">
        <v>450</v>
      </c>
      <c r="E115" s="58">
        <v>1306</v>
      </c>
      <c r="F115" s="58" t="s">
        <v>470</v>
      </c>
      <c r="G115" s="58">
        <v>5428003</v>
      </c>
      <c r="H115" s="59">
        <v>45007</v>
      </c>
      <c r="I115" s="59">
        <v>45013</v>
      </c>
      <c r="J115" s="58" t="s">
        <v>452</v>
      </c>
      <c r="K115" s="58" t="s">
        <v>453</v>
      </c>
      <c r="L115" s="58" t="s">
        <v>454</v>
      </c>
      <c r="M115" s="60">
        <v>550</v>
      </c>
      <c r="N115" s="60"/>
      <c r="O115" s="60">
        <v>0</v>
      </c>
    </row>
    <row r="116" spans="2:15" ht="15" customHeight="1" x14ac:dyDescent="0.25">
      <c r="B116" s="58" t="s">
        <v>449</v>
      </c>
      <c r="C116" s="58" t="s">
        <v>449</v>
      </c>
      <c r="D116" s="58" t="s">
        <v>450</v>
      </c>
      <c r="E116" s="58">
        <v>1306</v>
      </c>
      <c r="F116" s="58" t="s">
        <v>470</v>
      </c>
      <c r="G116" s="58">
        <v>5429248</v>
      </c>
      <c r="H116" s="59">
        <v>45005</v>
      </c>
      <c r="I116" s="59">
        <v>45013</v>
      </c>
      <c r="J116" s="58" t="s">
        <v>452</v>
      </c>
      <c r="K116" s="58" t="s">
        <v>453</v>
      </c>
      <c r="L116" s="58" t="s">
        <v>454</v>
      </c>
      <c r="M116" s="60">
        <v>2331.4499999999998</v>
      </c>
      <c r="N116" s="60"/>
      <c r="O116" s="60">
        <v>0</v>
      </c>
    </row>
    <row r="117" spans="2:15" ht="15" customHeight="1" x14ac:dyDescent="0.25">
      <c r="B117" s="58" t="s">
        <v>449</v>
      </c>
      <c r="C117" s="58" t="s">
        <v>449</v>
      </c>
      <c r="D117" s="58" t="s">
        <v>450</v>
      </c>
      <c r="E117" s="58">
        <v>1306</v>
      </c>
      <c r="F117" s="58" t="s">
        <v>470</v>
      </c>
      <c r="G117" s="58">
        <v>5534880</v>
      </c>
      <c r="H117" s="59">
        <v>44975</v>
      </c>
      <c r="I117" s="59">
        <v>45030</v>
      </c>
      <c r="J117" s="58" t="s">
        <v>452</v>
      </c>
      <c r="K117" s="58" t="s">
        <v>458</v>
      </c>
      <c r="L117" s="58" t="s">
        <v>454</v>
      </c>
      <c r="M117" s="60">
        <v>3000</v>
      </c>
      <c r="N117" s="60"/>
      <c r="O117" s="60">
        <v>0</v>
      </c>
    </row>
    <row r="118" spans="2:15" ht="15" customHeight="1" x14ac:dyDescent="0.25">
      <c r="B118" s="58" t="s">
        <v>449</v>
      </c>
      <c r="C118" s="58" t="s">
        <v>449</v>
      </c>
      <c r="D118" s="58" t="s">
        <v>450</v>
      </c>
      <c r="E118" s="58">
        <v>1306</v>
      </c>
      <c r="F118" s="58" t="s">
        <v>470</v>
      </c>
      <c r="G118" s="58">
        <v>5539491</v>
      </c>
      <c r="H118" s="59">
        <v>45020</v>
      </c>
      <c r="I118" s="59">
        <v>45035</v>
      </c>
      <c r="J118" s="58" t="s">
        <v>452</v>
      </c>
      <c r="K118" s="58" t="s">
        <v>453</v>
      </c>
      <c r="L118" s="58" t="s">
        <v>454</v>
      </c>
      <c r="M118" s="60">
        <v>1395.84</v>
      </c>
      <c r="N118" s="60"/>
      <c r="O118" s="60">
        <v>0</v>
      </c>
    </row>
    <row r="119" spans="2:15" ht="15" customHeight="1" x14ac:dyDescent="0.25">
      <c r="B119" s="58" t="s">
        <v>449</v>
      </c>
      <c r="C119" s="58" t="s">
        <v>449</v>
      </c>
      <c r="D119" s="58" t="s">
        <v>450</v>
      </c>
      <c r="E119" s="58">
        <v>1306</v>
      </c>
      <c r="F119" s="58" t="s">
        <v>470</v>
      </c>
      <c r="G119" s="58">
        <v>5561585</v>
      </c>
      <c r="H119" s="59">
        <v>45061</v>
      </c>
      <c r="I119" s="59">
        <v>45065</v>
      </c>
      <c r="J119" s="58" t="s">
        <v>452</v>
      </c>
      <c r="K119" s="58" t="s">
        <v>453</v>
      </c>
      <c r="L119" s="58" t="s">
        <v>454</v>
      </c>
      <c r="M119" s="60">
        <v>368.85</v>
      </c>
      <c r="N119" s="60"/>
      <c r="O119" s="60">
        <v>0</v>
      </c>
    </row>
    <row r="120" spans="2:15" ht="15" customHeight="1" x14ac:dyDescent="0.25">
      <c r="B120" s="58" t="s">
        <v>449</v>
      </c>
      <c r="C120" s="58" t="s">
        <v>449</v>
      </c>
      <c r="D120" s="58" t="s">
        <v>450</v>
      </c>
      <c r="E120" s="58">
        <v>1306</v>
      </c>
      <c r="F120" s="58" t="s">
        <v>470</v>
      </c>
      <c r="G120" s="58">
        <v>5649865</v>
      </c>
      <c r="H120" s="59">
        <v>45075</v>
      </c>
      <c r="I120" s="59">
        <v>45078</v>
      </c>
      <c r="J120" s="58" t="s">
        <v>452</v>
      </c>
      <c r="K120" s="58" t="s">
        <v>453</v>
      </c>
      <c r="L120" s="58" t="s">
        <v>455</v>
      </c>
      <c r="M120" s="60"/>
      <c r="N120" s="60"/>
      <c r="O120" s="60">
        <v>0</v>
      </c>
    </row>
    <row r="121" spans="2:15" ht="15" customHeight="1" x14ac:dyDescent="0.25">
      <c r="B121" s="58" t="s">
        <v>449</v>
      </c>
      <c r="C121" s="58" t="s">
        <v>449</v>
      </c>
      <c r="D121" s="58" t="s">
        <v>450</v>
      </c>
      <c r="E121" s="58">
        <v>1306</v>
      </c>
      <c r="F121" s="58" t="s">
        <v>470</v>
      </c>
      <c r="G121" s="58">
        <v>5649884</v>
      </c>
      <c r="H121" s="59">
        <v>45074</v>
      </c>
      <c r="I121" s="59">
        <v>45078</v>
      </c>
      <c r="J121" s="58" t="s">
        <v>452</v>
      </c>
      <c r="K121" s="58" t="s">
        <v>453</v>
      </c>
      <c r="L121" s="58" t="s">
        <v>454</v>
      </c>
      <c r="M121" s="60">
        <v>870.87</v>
      </c>
      <c r="N121" s="60"/>
      <c r="O121" s="60">
        <v>0</v>
      </c>
    </row>
    <row r="122" spans="2:15" ht="15" customHeight="1" x14ac:dyDescent="0.25">
      <c r="B122" s="58" t="s">
        <v>449</v>
      </c>
      <c r="C122" s="58" t="s">
        <v>449</v>
      </c>
      <c r="D122" s="58" t="s">
        <v>450</v>
      </c>
      <c r="E122" s="58">
        <v>1306</v>
      </c>
      <c r="F122" s="58" t="s">
        <v>470</v>
      </c>
      <c r="G122" s="58">
        <v>5653896</v>
      </c>
      <c r="H122" s="59">
        <v>45074</v>
      </c>
      <c r="I122" s="59">
        <v>45084</v>
      </c>
      <c r="J122" s="58" t="s">
        <v>452</v>
      </c>
      <c r="K122" s="58" t="s">
        <v>453</v>
      </c>
      <c r="L122" s="58" t="s">
        <v>454</v>
      </c>
      <c r="M122" s="60">
        <v>1100</v>
      </c>
      <c r="N122" s="60"/>
      <c r="O122" s="60">
        <v>0</v>
      </c>
    </row>
    <row r="123" spans="2:15" ht="15" customHeight="1" x14ac:dyDescent="0.25">
      <c r="B123" s="58" t="s">
        <v>449</v>
      </c>
      <c r="C123" s="58" t="s">
        <v>449</v>
      </c>
      <c r="D123" s="58" t="s">
        <v>450</v>
      </c>
      <c r="E123" s="58">
        <v>1306</v>
      </c>
      <c r="F123" s="58" t="s">
        <v>470</v>
      </c>
      <c r="G123" s="58">
        <v>5653906</v>
      </c>
      <c r="H123" s="59">
        <v>45071</v>
      </c>
      <c r="I123" s="59">
        <v>45084</v>
      </c>
      <c r="J123" s="58" t="s">
        <v>452</v>
      </c>
      <c r="K123" s="58" t="s">
        <v>458</v>
      </c>
      <c r="L123" s="58" t="s">
        <v>455</v>
      </c>
      <c r="M123" s="60"/>
      <c r="N123" s="60"/>
      <c r="O123" s="60">
        <v>0</v>
      </c>
    </row>
    <row r="124" spans="2:15" ht="15" customHeight="1" x14ac:dyDescent="0.25">
      <c r="B124" s="58" t="s">
        <v>449</v>
      </c>
      <c r="C124" s="58" t="s">
        <v>449</v>
      </c>
      <c r="D124" s="58" t="s">
        <v>450</v>
      </c>
      <c r="E124" s="58">
        <v>1306</v>
      </c>
      <c r="F124" s="58" t="s">
        <v>470</v>
      </c>
      <c r="G124" s="58">
        <v>5654629</v>
      </c>
      <c r="H124" s="59">
        <v>45081</v>
      </c>
      <c r="I124" s="59">
        <v>45083</v>
      </c>
      <c r="J124" s="58" t="s">
        <v>452</v>
      </c>
      <c r="K124" s="58" t="s">
        <v>453</v>
      </c>
      <c r="L124" s="58" t="s">
        <v>454</v>
      </c>
      <c r="M124" s="60">
        <v>2645</v>
      </c>
      <c r="N124" s="60"/>
      <c r="O124" s="60">
        <v>0</v>
      </c>
    </row>
    <row r="125" spans="2:15" ht="15" customHeight="1" x14ac:dyDescent="0.25">
      <c r="B125" s="58" t="s">
        <v>449</v>
      </c>
      <c r="C125" s="58" t="s">
        <v>449</v>
      </c>
      <c r="D125" s="58" t="s">
        <v>450</v>
      </c>
      <c r="E125" s="58">
        <v>1306</v>
      </c>
      <c r="F125" s="58" t="s">
        <v>470</v>
      </c>
      <c r="G125" s="58">
        <v>5656638</v>
      </c>
      <c r="H125" s="59">
        <v>45088</v>
      </c>
      <c r="I125" s="59">
        <v>45089</v>
      </c>
      <c r="J125" s="58" t="s">
        <v>452</v>
      </c>
      <c r="K125" s="58" t="s">
        <v>453</v>
      </c>
      <c r="L125" s="58" t="s">
        <v>471</v>
      </c>
      <c r="M125" s="60"/>
      <c r="N125" s="60"/>
      <c r="O125" s="60">
        <v>0</v>
      </c>
    </row>
    <row r="126" spans="2:15" ht="15" customHeight="1" x14ac:dyDescent="0.25">
      <c r="B126" s="58" t="s">
        <v>449</v>
      </c>
      <c r="C126" s="58" t="s">
        <v>449</v>
      </c>
      <c r="D126" s="58" t="s">
        <v>450</v>
      </c>
      <c r="E126" s="58">
        <v>1306</v>
      </c>
      <c r="F126" s="58" t="s">
        <v>470</v>
      </c>
      <c r="G126" s="58">
        <v>5658148</v>
      </c>
      <c r="H126" s="59">
        <v>45007</v>
      </c>
      <c r="I126" s="59">
        <v>45089</v>
      </c>
      <c r="J126" s="58" t="s">
        <v>452</v>
      </c>
      <c r="K126" s="58" t="s">
        <v>453</v>
      </c>
      <c r="L126" s="58" t="s">
        <v>454</v>
      </c>
      <c r="M126" s="60">
        <v>622.92999999999995</v>
      </c>
      <c r="N126" s="60"/>
      <c r="O126" s="60">
        <v>0</v>
      </c>
    </row>
    <row r="127" spans="2:15" ht="15" customHeight="1" x14ac:dyDescent="0.25">
      <c r="B127" s="58" t="s">
        <v>449</v>
      </c>
      <c r="C127" s="58" t="s">
        <v>449</v>
      </c>
      <c r="D127" s="58" t="s">
        <v>450</v>
      </c>
      <c r="E127" s="58">
        <v>1306</v>
      </c>
      <c r="F127" s="58" t="s">
        <v>470</v>
      </c>
      <c r="G127" s="58">
        <v>5659032</v>
      </c>
      <c r="H127" s="59">
        <v>45090</v>
      </c>
      <c r="I127" s="59">
        <v>45091</v>
      </c>
      <c r="J127" s="58" t="s">
        <v>452</v>
      </c>
      <c r="K127" s="58" t="s">
        <v>453</v>
      </c>
      <c r="L127" s="58" t="s">
        <v>454</v>
      </c>
      <c r="M127" s="60">
        <v>6791.3</v>
      </c>
      <c r="N127" s="60"/>
      <c r="O127" s="60">
        <v>0</v>
      </c>
    </row>
    <row r="128" spans="2:15" ht="15" customHeight="1" x14ac:dyDescent="0.25">
      <c r="B128" s="58" t="s">
        <v>449</v>
      </c>
      <c r="C128" s="58" t="s">
        <v>449</v>
      </c>
      <c r="D128" s="58" t="s">
        <v>450</v>
      </c>
      <c r="E128" s="58">
        <v>1306</v>
      </c>
      <c r="F128" s="58" t="s">
        <v>470</v>
      </c>
      <c r="G128" s="58">
        <v>5814797</v>
      </c>
      <c r="H128" s="59">
        <v>45075</v>
      </c>
      <c r="I128" s="59">
        <v>45113</v>
      </c>
      <c r="J128" s="58" t="s">
        <v>452</v>
      </c>
      <c r="K128" s="58" t="s">
        <v>453</v>
      </c>
      <c r="L128" s="58" t="s">
        <v>454</v>
      </c>
      <c r="M128" s="60">
        <v>11426.89</v>
      </c>
      <c r="N128" s="60"/>
      <c r="O128" s="60">
        <v>0</v>
      </c>
    </row>
    <row r="129" spans="2:15" ht="15" customHeight="1" x14ac:dyDescent="0.25">
      <c r="B129" s="58" t="s">
        <v>449</v>
      </c>
      <c r="C129" s="58" t="s">
        <v>449</v>
      </c>
      <c r="D129" s="58" t="s">
        <v>450</v>
      </c>
      <c r="E129" s="58">
        <v>1306</v>
      </c>
      <c r="F129" s="58" t="s">
        <v>470</v>
      </c>
      <c r="G129" s="58">
        <v>5816547</v>
      </c>
      <c r="H129" s="59">
        <v>45077</v>
      </c>
      <c r="I129" s="59">
        <v>45119</v>
      </c>
      <c r="J129" s="58" t="s">
        <v>452</v>
      </c>
      <c r="K129" s="58" t="s">
        <v>453</v>
      </c>
      <c r="L129" s="58" t="s">
        <v>455</v>
      </c>
      <c r="M129" s="60"/>
      <c r="N129" s="60"/>
      <c r="O129" s="60">
        <v>0</v>
      </c>
    </row>
    <row r="130" spans="2:15" ht="15" customHeight="1" x14ac:dyDescent="0.25">
      <c r="B130" s="58" t="s">
        <v>449</v>
      </c>
      <c r="C130" s="58" t="s">
        <v>449</v>
      </c>
      <c r="D130" s="58" t="s">
        <v>450</v>
      </c>
      <c r="E130" s="58">
        <v>1306</v>
      </c>
      <c r="F130" s="58" t="s">
        <v>470</v>
      </c>
      <c r="G130" s="58">
        <v>5829625</v>
      </c>
      <c r="H130" s="59">
        <v>45090</v>
      </c>
      <c r="I130" s="59">
        <v>45134</v>
      </c>
      <c r="J130" s="58" t="s">
        <v>452</v>
      </c>
      <c r="K130" s="58" t="s">
        <v>458</v>
      </c>
      <c r="L130" s="58" t="s">
        <v>471</v>
      </c>
      <c r="M130" s="60"/>
      <c r="N130" s="60"/>
      <c r="O130" s="60">
        <v>0</v>
      </c>
    </row>
    <row r="131" spans="2:15" ht="15" customHeight="1" x14ac:dyDescent="0.25">
      <c r="B131" s="58" t="s">
        <v>449</v>
      </c>
      <c r="C131" s="58" t="s">
        <v>449</v>
      </c>
      <c r="D131" s="58" t="s">
        <v>450</v>
      </c>
      <c r="E131" s="58">
        <v>1306</v>
      </c>
      <c r="F131" s="58" t="s">
        <v>470</v>
      </c>
      <c r="G131" s="58">
        <v>5916334</v>
      </c>
      <c r="H131" s="59">
        <v>45149</v>
      </c>
      <c r="I131" s="59">
        <v>45156</v>
      </c>
      <c r="J131" s="58" t="s">
        <v>452</v>
      </c>
      <c r="K131" s="58" t="s">
        <v>453</v>
      </c>
      <c r="L131" s="58" t="s">
        <v>455</v>
      </c>
      <c r="M131" s="60"/>
      <c r="N131" s="60"/>
      <c r="O131" s="60">
        <v>0</v>
      </c>
    </row>
    <row r="132" spans="2:15" ht="15" customHeight="1" x14ac:dyDescent="0.25">
      <c r="B132" s="58" t="s">
        <v>449</v>
      </c>
      <c r="C132" s="58" t="s">
        <v>449</v>
      </c>
      <c r="D132" s="58" t="s">
        <v>450</v>
      </c>
      <c r="E132" s="58">
        <v>1306</v>
      </c>
      <c r="F132" s="58" t="s">
        <v>470</v>
      </c>
      <c r="G132" s="58">
        <v>5916587</v>
      </c>
      <c r="H132" s="59">
        <v>45149</v>
      </c>
      <c r="I132" s="59">
        <v>45156</v>
      </c>
      <c r="J132" s="58" t="s">
        <v>452</v>
      </c>
      <c r="K132" s="58" t="s">
        <v>453</v>
      </c>
      <c r="L132" s="58" t="s">
        <v>468</v>
      </c>
      <c r="M132" s="60"/>
      <c r="N132" s="60"/>
      <c r="O132" s="60">
        <v>0</v>
      </c>
    </row>
    <row r="133" spans="2:15" ht="15" customHeight="1" x14ac:dyDescent="0.25">
      <c r="B133" s="58" t="s">
        <v>449</v>
      </c>
      <c r="C133" s="58" t="s">
        <v>449</v>
      </c>
      <c r="D133" s="58" t="s">
        <v>450</v>
      </c>
      <c r="E133" s="58">
        <v>1306</v>
      </c>
      <c r="F133" s="58" t="s">
        <v>470</v>
      </c>
      <c r="G133" s="58">
        <v>5923670</v>
      </c>
      <c r="H133" s="59">
        <v>45163</v>
      </c>
      <c r="I133" s="59">
        <v>45166</v>
      </c>
      <c r="J133" s="58" t="s">
        <v>452</v>
      </c>
      <c r="K133" s="58" t="s">
        <v>453</v>
      </c>
      <c r="L133" s="58" t="s">
        <v>454</v>
      </c>
      <c r="M133" s="60">
        <v>408.1</v>
      </c>
      <c r="N133" s="60"/>
      <c r="O133" s="60">
        <v>0</v>
      </c>
    </row>
    <row r="134" spans="2:15" ht="15" customHeight="1" x14ac:dyDescent="0.25">
      <c r="B134" s="58" t="s">
        <v>449</v>
      </c>
      <c r="C134" s="58" t="s">
        <v>449</v>
      </c>
      <c r="D134" s="58" t="s">
        <v>450</v>
      </c>
      <c r="E134" s="58">
        <v>1306</v>
      </c>
      <c r="F134" s="58" t="s">
        <v>470</v>
      </c>
      <c r="G134" s="58">
        <v>5924141</v>
      </c>
      <c r="H134" s="59">
        <v>45158</v>
      </c>
      <c r="I134" s="59">
        <v>45166</v>
      </c>
      <c r="J134" s="58" t="s">
        <v>461</v>
      </c>
      <c r="K134" s="58" t="s">
        <v>460</v>
      </c>
      <c r="L134" s="58" t="s">
        <v>455</v>
      </c>
      <c r="M134" s="60"/>
      <c r="N134" s="60"/>
      <c r="O134" s="60">
        <v>0</v>
      </c>
    </row>
    <row r="135" spans="2:15" ht="15" customHeight="1" x14ac:dyDescent="0.25">
      <c r="B135" s="58" t="s">
        <v>449</v>
      </c>
      <c r="C135" s="58" t="s">
        <v>449</v>
      </c>
      <c r="D135" s="58" t="s">
        <v>450</v>
      </c>
      <c r="E135" s="58">
        <v>1306</v>
      </c>
      <c r="F135" s="58" t="s">
        <v>470</v>
      </c>
      <c r="G135" s="58">
        <v>5924519</v>
      </c>
      <c r="H135" s="59">
        <v>45158</v>
      </c>
      <c r="I135" s="59">
        <v>45166</v>
      </c>
      <c r="J135" s="58" t="s">
        <v>452</v>
      </c>
      <c r="K135" s="58" t="s">
        <v>453</v>
      </c>
      <c r="L135" s="58" t="s">
        <v>472</v>
      </c>
      <c r="M135" s="60">
        <v>15027.77</v>
      </c>
      <c r="N135" s="60"/>
      <c r="O135" s="60">
        <v>3301.22</v>
      </c>
    </row>
    <row r="136" spans="2:15" ht="15" customHeight="1" x14ac:dyDescent="0.25">
      <c r="B136" s="58" t="s">
        <v>449</v>
      </c>
      <c r="C136" s="58" t="s">
        <v>449</v>
      </c>
      <c r="D136" s="58" t="s">
        <v>450</v>
      </c>
      <c r="E136" s="58">
        <v>1306</v>
      </c>
      <c r="F136" s="58" t="s">
        <v>470</v>
      </c>
      <c r="G136" s="58">
        <v>5926686</v>
      </c>
      <c r="H136" s="59">
        <v>45158</v>
      </c>
      <c r="I136" s="59">
        <v>45168</v>
      </c>
      <c r="J136" s="58" t="s">
        <v>463</v>
      </c>
      <c r="K136" s="58" t="s">
        <v>460</v>
      </c>
      <c r="L136" s="58" t="s">
        <v>455</v>
      </c>
      <c r="M136" s="60"/>
      <c r="N136" s="60"/>
      <c r="O136" s="60">
        <v>0</v>
      </c>
    </row>
    <row r="137" spans="2:15" ht="15" customHeight="1" x14ac:dyDescent="0.25">
      <c r="B137" s="58" t="s">
        <v>449</v>
      </c>
      <c r="C137" s="58" t="s">
        <v>449</v>
      </c>
      <c r="D137" s="58" t="s">
        <v>450</v>
      </c>
      <c r="E137" s="58">
        <v>1306</v>
      </c>
      <c r="F137" s="58" t="s">
        <v>470</v>
      </c>
      <c r="G137" s="58">
        <v>5929394</v>
      </c>
      <c r="H137" s="59">
        <v>45158</v>
      </c>
      <c r="I137" s="59">
        <v>45169</v>
      </c>
      <c r="J137" s="58" t="s">
        <v>461</v>
      </c>
      <c r="K137" s="58" t="s">
        <v>460</v>
      </c>
      <c r="L137" s="58" t="s">
        <v>455</v>
      </c>
      <c r="M137" s="60"/>
      <c r="N137" s="60"/>
      <c r="O137" s="60">
        <v>0</v>
      </c>
    </row>
    <row r="138" spans="2:15" ht="15" customHeight="1" x14ac:dyDescent="0.25">
      <c r="B138" s="58" t="s">
        <v>449</v>
      </c>
      <c r="C138" s="58" t="s">
        <v>449</v>
      </c>
      <c r="D138" s="58" t="s">
        <v>450</v>
      </c>
      <c r="E138" s="58">
        <v>1306</v>
      </c>
      <c r="F138" s="58" t="s">
        <v>470</v>
      </c>
      <c r="G138" s="58">
        <v>5929394</v>
      </c>
      <c r="H138" s="59">
        <v>45158</v>
      </c>
      <c r="I138" s="59">
        <v>45169</v>
      </c>
      <c r="J138" s="58" t="s">
        <v>452</v>
      </c>
      <c r="K138" s="58" t="s">
        <v>453</v>
      </c>
      <c r="L138" s="58" t="s">
        <v>455</v>
      </c>
      <c r="M138" s="60"/>
      <c r="N138" s="60"/>
      <c r="O138" s="60">
        <v>0</v>
      </c>
    </row>
    <row r="139" spans="2:15" ht="15" customHeight="1" x14ac:dyDescent="0.25">
      <c r="B139" s="58" t="s">
        <v>449</v>
      </c>
      <c r="C139" s="58" t="s">
        <v>449</v>
      </c>
      <c r="D139" s="58" t="s">
        <v>450</v>
      </c>
      <c r="E139" s="58">
        <v>1306</v>
      </c>
      <c r="F139" s="58" t="s">
        <v>470</v>
      </c>
      <c r="G139" s="58">
        <v>5929443</v>
      </c>
      <c r="H139" s="59">
        <v>45164</v>
      </c>
      <c r="I139" s="59">
        <v>45169</v>
      </c>
      <c r="J139" s="58" t="s">
        <v>452</v>
      </c>
      <c r="K139" s="58" t="s">
        <v>453</v>
      </c>
      <c r="L139" s="58" t="s">
        <v>454</v>
      </c>
      <c r="M139" s="60">
        <v>1952.87</v>
      </c>
      <c r="N139" s="60"/>
      <c r="O139" s="60">
        <v>0</v>
      </c>
    </row>
    <row r="140" spans="2:15" ht="15" customHeight="1" x14ac:dyDescent="0.25">
      <c r="B140" s="58" t="s">
        <v>449</v>
      </c>
      <c r="C140" s="58" t="s">
        <v>449</v>
      </c>
      <c r="D140" s="58" t="s">
        <v>450</v>
      </c>
      <c r="E140" s="58">
        <v>1306</v>
      </c>
      <c r="F140" s="58" t="s">
        <v>470</v>
      </c>
      <c r="G140" s="58">
        <v>5933642</v>
      </c>
      <c r="H140" s="59">
        <v>45158</v>
      </c>
      <c r="I140" s="59">
        <v>45174</v>
      </c>
      <c r="J140" s="58" t="s">
        <v>461</v>
      </c>
      <c r="K140" s="58" t="s">
        <v>460</v>
      </c>
      <c r="L140" s="58" t="s">
        <v>455</v>
      </c>
      <c r="M140" s="60"/>
      <c r="N140" s="60"/>
      <c r="O140" s="60">
        <v>0</v>
      </c>
    </row>
    <row r="141" spans="2:15" ht="15" customHeight="1" x14ac:dyDescent="0.25">
      <c r="B141" s="58" t="s">
        <v>449</v>
      </c>
      <c r="C141" s="58" t="s">
        <v>449</v>
      </c>
      <c r="D141" s="58" t="s">
        <v>450</v>
      </c>
      <c r="E141" s="58">
        <v>1306</v>
      </c>
      <c r="F141" s="58" t="s">
        <v>470</v>
      </c>
      <c r="G141" s="58">
        <v>5934229</v>
      </c>
      <c r="H141" s="59">
        <v>45158</v>
      </c>
      <c r="I141" s="59">
        <v>45174</v>
      </c>
      <c r="J141" s="58" t="s">
        <v>463</v>
      </c>
      <c r="K141" s="58" t="s">
        <v>460</v>
      </c>
      <c r="L141" s="58" t="s">
        <v>455</v>
      </c>
      <c r="M141" s="60"/>
      <c r="N141" s="60"/>
      <c r="O141" s="60">
        <v>0</v>
      </c>
    </row>
    <row r="142" spans="2:15" ht="15" customHeight="1" x14ac:dyDescent="0.25">
      <c r="B142" s="58" t="s">
        <v>449</v>
      </c>
      <c r="C142" s="58" t="s">
        <v>449</v>
      </c>
      <c r="D142" s="58" t="s">
        <v>450</v>
      </c>
      <c r="E142" s="58">
        <v>1306</v>
      </c>
      <c r="F142" s="58" t="s">
        <v>470</v>
      </c>
      <c r="G142" s="58">
        <v>5936555</v>
      </c>
      <c r="H142" s="59">
        <v>45158</v>
      </c>
      <c r="I142" s="59">
        <v>45176</v>
      </c>
      <c r="J142" s="58" t="s">
        <v>473</v>
      </c>
      <c r="K142" s="58" t="s">
        <v>460</v>
      </c>
      <c r="L142" s="58" t="s">
        <v>454</v>
      </c>
      <c r="M142" s="60">
        <v>5598.92</v>
      </c>
      <c r="N142" s="60"/>
      <c r="O142" s="60">
        <v>0</v>
      </c>
    </row>
    <row r="143" spans="2:15" ht="15" customHeight="1" x14ac:dyDescent="0.25">
      <c r="B143" s="58" t="s">
        <v>449</v>
      </c>
      <c r="C143" s="58" t="s">
        <v>449</v>
      </c>
      <c r="D143" s="58" t="s">
        <v>450</v>
      </c>
      <c r="E143" s="58">
        <v>1306</v>
      </c>
      <c r="F143" s="58" t="s">
        <v>470</v>
      </c>
      <c r="G143" s="58">
        <v>6032908</v>
      </c>
      <c r="H143" s="59">
        <v>45158</v>
      </c>
      <c r="I143" s="59">
        <v>45184</v>
      </c>
      <c r="J143" s="58" t="s">
        <v>452</v>
      </c>
      <c r="K143" s="58" t="s">
        <v>453</v>
      </c>
      <c r="L143" s="58" t="s">
        <v>455</v>
      </c>
      <c r="M143" s="60"/>
      <c r="N143" s="60"/>
      <c r="O143" s="60">
        <v>0</v>
      </c>
    </row>
    <row r="144" spans="2:15" ht="15" customHeight="1" x14ac:dyDescent="0.25">
      <c r="B144" s="58" t="s">
        <v>449</v>
      </c>
      <c r="C144" s="58" t="s">
        <v>449</v>
      </c>
      <c r="D144" s="58" t="s">
        <v>450</v>
      </c>
      <c r="E144" s="58">
        <v>1306</v>
      </c>
      <c r="F144" s="58" t="s">
        <v>470</v>
      </c>
      <c r="G144" s="58">
        <v>6034429</v>
      </c>
      <c r="H144" s="59">
        <v>45159</v>
      </c>
      <c r="I144" s="59">
        <v>45187</v>
      </c>
      <c r="J144" s="58" t="s">
        <v>463</v>
      </c>
      <c r="K144" s="58" t="s">
        <v>460</v>
      </c>
      <c r="L144" s="58" t="s">
        <v>454</v>
      </c>
      <c r="M144" s="60">
        <v>5000</v>
      </c>
      <c r="N144" s="60"/>
      <c r="O144" s="60">
        <v>0</v>
      </c>
    </row>
    <row r="145" spans="2:15" ht="15" customHeight="1" x14ac:dyDescent="0.25">
      <c r="B145" s="58" t="s">
        <v>449</v>
      </c>
      <c r="C145" s="58" t="s">
        <v>449</v>
      </c>
      <c r="D145" s="58" t="s">
        <v>450</v>
      </c>
      <c r="E145" s="58">
        <v>1306</v>
      </c>
      <c r="F145" s="58" t="s">
        <v>470</v>
      </c>
      <c r="G145" s="58">
        <v>6044160</v>
      </c>
      <c r="H145" s="59">
        <v>45195</v>
      </c>
      <c r="I145" s="59">
        <v>45198</v>
      </c>
      <c r="J145" s="58" t="s">
        <v>452</v>
      </c>
      <c r="K145" s="58" t="s">
        <v>453</v>
      </c>
      <c r="L145" s="58" t="s">
        <v>455</v>
      </c>
      <c r="M145" s="60"/>
      <c r="N145" s="60"/>
      <c r="O145" s="60">
        <v>0</v>
      </c>
    </row>
    <row r="146" spans="2:15" ht="15" customHeight="1" x14ac:dyDescent="0.25">
      <c r="B146" s="58" t="s">
        <v>449</v>
      </c>
      <c r="C146" s="58" t="s">
        <v>449</v>
      </c>
      <c r="D146" s="58" t="s">
        <v>450</v>
      </c>
      <c r="E146" s="58">
        <v>1306</v>
      </c>
      <c r="F146" s="58" t="s">
        <v>470</v>
      </c>
      <c r="G146" s="58">
        <v>6047616</v>
      </c>
      <c r="H146" s="59">
        <v>45191</v>
      </c>
      <c r="I146" s="59">
        <v>45202</v>
      </c>
      <c r="J146" s="58" t="s">
        <v>452</v>
      </c>
      <c r="K146" s="58" t="s">
        <v>453</v>
      </c>
      <c r="L146" s="58" t="s">
        <v>454</v>
      </c>
      <c r="M146" s="60">
        <v>290.89999999999998</v>
      </c>
      <c r="N146" s="60"/>
      <c r="O146" s="60">
        <v>0</v>
      </c>
    </row>
    <row r="147" spans="2:15" ht="15" customHeight="1" x14ac:dyDescent="0.25">
      <c r="B147" s="58" t="s">
        <v>449</v>
      </c>
      <c r="C147" s="58" t="s">
        <v>449</v>
      </c>
      <c r="D147" s="58" t="s">
        <v>450</v>
      </c>
      <c r="E147" s="58">
        <v>1306</v>
      </c>
      <c r="F147" s="58" t="s">
        <v>470</v>
      </c>
      <c r="G147" s="58">
        <v>6047998</v>
      </c>
      <c r="H147" s="59">
        <v>45202</v>
      </c>
      <c r="I147" s="59">
        <v>45202</v>
      </c>
      <c r="J147" s="58" t="s">
        <v>452</v>
      </c>
      <c r="K147" s="58" t="s">
        <v>453</v>
      </c>
      <c r="L147" s="58" t="s">
        <v>454</v>
      </c>
      <c r="M147" s="60">
        <v>2911.66</v>
      </c>
      <c r="N147" s="60"/>
      <c r="O147" s="60">
        <v>0</v>
      </c>
    </row>
    <row r="148" spans="2:15" ht="15" customHeight="1" x14ac:dyDescent="0.25">
      <c r="B148" s="58" t="s">
        <v>449</v>
      </c>
      <c r="C148" s="58" t="s">
        <v>449</v>
      </c>
      <c r="D148" s="58" t="s">
        <v>450</v>
      </c>
      <c r="E148" s="58">
        <v>1306</v>
      </c>
      <c r="F148" s="58" t="s">
        <v>470</v>
      </c>
      <c r="G148" s="58">
        <v>6117562</v>
      </c>
      <c r="H148" s="59">
        <v>45207</v>
      </c>
      <c r="I148" s="59">
        <v>45209</v>
      </c>
      <c r="J148" s="58" t="s">
        <v>452</v>
      </c>
      <c r="K148" s="58" t="s">
        <v>453</v>
      </c>
      <c r="L148" s="58" t="s">
        <v>454</v>
      </c>
      <c r="M148" s="60">
        <v>934.84</v>
      </c>
      <c r="N148" s="60"/>
      <c r="O148" s="60">
        <v>0</v>
      </c>
    </row>
    <row r="149" spans="2:15" ht="15" customHeight="1" x14ac:dyDescent="0.25">
      <c r="B149" s="58" t="s">
        <v>449</v>
      </c>
      <c r="C149" s="58" t="s">
        <v>449</v>
      </c>
      <c r="D149" s="58" t="s">
        <v>450</v>
      </c>
      <c r="E149" s="58">
        <v>1306</v>
      </c>
      <c r="F149" s="58" t="s">
        <v>470</v>
      </c>
      <c r="G149" s="58">
        <v>6124695</v>
      </c>
      <c r="H149" s="59">
        <v>45216</v>
      </c>
      <c r="I149" s="59">
        <v>45217</v>
      </c>
      <c r="J149" s="58" t="s">
        <v>452</v>
      </c>
      <c r="K149" s="58" t="s">
        <v>453</v>
      </c>
      <c r="L149" s="58" t="s">
        <v>455</v>
      </c>
      <c r="M149" s="60"/>
      <c r="N149" s="60"/>
      <c r="O149" s="60">
        <v>0</v>
      </c>
    </row>
    <row r="150" spans="2:15" ht="15" customHeight="1" x14ac:dyDescent="0.25">
      <c r="B150" s="58" t="s">
        <v>449</v>
      </c>
      <c r="C150" s="58" t="s">
        <v>449</v>
      </c>
      <c r="D150" s="58" t="s">
        <v>450</v>
      </c>
      <c r="E150" s="58">
        <v>1306</v>
      </c>
      <c r="F150" s="58" t="s">
        <v>470</v>
      </c>
      <c r="G150" s="58">
        <v>6125731</v>
      </c>
      <c r="H150" s="59">
        <v>45209</v>
      </c>
      <c r="I150" s="59">
        <v>45218</v>
      </c>
      <c r="J150" s="58" t="s">
        <v>452</v>
      </c>
      <c r="K150" s="58" t="s">
        <v>453</v>
      </c>
      <c r="L150" s="58" t="s">
        <v>455</v>
      </c>
      <c r="M150" s="60"/>
      <c r="N150" s="60"/>
      <c r="O150" s="60">
        <v>0</v>
      </c>
    </row>
    <row r="151" spans="2:15" ht="15" customHeight="1" x14ac:dyDescent="0.25">
      <c r="B151" s="58" t="s">
        <v>449</v>
      </c>
      <c r="C151" s="58" t="s">
        <v>449</v>
      </c>
      <c r="D151" s="58" t="s">
        <v>450</v>
      </c>
      <c r="E151" s="58">
        <v>1306</v>
      </c>
      <c r="F151" s="58" t="s">
        <v>470</v>
      </c>
      <c r="G151" s="58">
        <v>6132309</v>
      </c>
      <c r="H151" s="59">
        <v>45137</v>
      </c>
      <c r="I151" s="59">
        <v>45226</v>
      </c>
      <c r="J151" s="58" t="s">
        <v>462</v>
      </c>
      <c r="K151" s="58" t="s">
        <v>458</v>
      </c>
      <c r="L151" s="58" t="s">
        <v>454</v>
      </c>
      <c r="M151" s="60">
        <v>9527.06</v>
      </c>
      <c r="N151" s="60"/>
      <c r="O151" s="60">
        <v>0</v>
      </c>
    </row>
    <row r="152" spans="2:15" ht="15" customHeight="1" x14ac:dyDescent="0.25">
      <c r="B152" s="58" t="s">
        <v>449</v>
      </c>
      <c r="C152" s="58" t="s">
        <v>449</v>
      </c>
      <c r="D152" s="58" t="s">
        <v>450</v>
      </c>
      <c r="E152" s="58">
        <v>1306</v>
      </c>
      <c r="F152" s="58" t="s">
        <v>470</v>
      </c>
      <c r="G152" s="58">
        <v>6134230</v>
      </c>
      <c r="H152" s="59">
        <v>45130</v>
      </c>
      <c r="I152" s="59">
        <v>45229</v>
      </c>
      <c r="J152" s="58" t="s">
        <v>452</v>
      </c>
      <c r="K152" s="58" t="s">
        <v>453</v>
      </c>
      <c r="L152" s="58" t="s">
        <v>454</v>
      </c>
      <c r="M152" s="60">
        <v>1545.67</v>
      </c>
      <c r="N152" s="60"/>
      <c r="O152" s="60">
        <v>0</v>
      </c>
    </row>
    <row r="153" spans="2:15" ht="15" customHeight="1" x14ac:dyDescent="0.25">
      <c r="B153" s="58" t="s">
        <v>449</v>
      </c>
      <c r="C153" s="58" t="s">
        <v>449</v>
      </c>
      <c r="D153" s="58" t="s">
        <v>450</v>
      </c>
      <c r="E153" s="58">
        <v>1306</v>
      </c>
      <c r="F153" s="58" t="s">
        <v>470</v>
      </c>
      <c r="G153" s="58">
        <v>6135287</v>
      </c>
      <c r="H153" s="59">
        <v>45216</v>
      </c>
      <c r="I153" s="59">
        <v>45230</v>
      </c>
      <c r="J153" s="58" t="s">
        <v>462</v>
      </c>
      <c r="K153" s="58" t="s">
        <v>458</v>
      </c>
      <c r="L153" s="58" t="s">
        <v>455</v>
      </c>
      <c r="M153" s="60"/>
      <c r="N153" s="60"/>
      <c r="O153" s="60">
        <v>0</v>
      </c>
    </row>
    <row r="154" spans="2:15" ht="15" customHeight="1" x14ac:dyDescent="0.25">
      <c r="B154" s="58" t="s">
        <v>449</v>
      </c>
      <c r="C154" s="58" t="s">
        <v>449</v>
      </c>
      <c r="D154" s="58" t="s">
        <v>450</v>
      </c>
      <c r="E154" s="58">
        <v>1306</v>
      </c>
      <c r="F154" s="58" t="s">
        <v>470</v>
      </c>
      <c r="G154" s="58">
        <v>6140723</v>
      </c>
      <c r="H154" s="59">
        <v>45233</v>
      </c>
      <c r="I154" s="59">
        <v>45238</v>
      </c>
      <c r="J154" s="58" t="s">
        <v>452</v>
      </c>
      <c r="K154" s="58" t="s">
        <v>453</v>
      </c>
      <c r="L154" s="58" t="s">
        <v>454</v>
      </c>
      <c r="M154" s="60">
        <v>1122.9000000000001</v>
      </c>
      <c r="N154" s="60"/>
      <c r="O154" s="60">
        <v>0</v>
      </c>
    </row>
    <row r="155" spans="2:15" ht="15" customHeight="1" x14ac:dyDescent="0.25">
      <c r="B155" s="58" t="s">
        <v>449</v>
      </c>
      <c r="C155" s="58" t="s">
        <v>449</v>
      </c>
      <c r="D155" s="58" t="s">
        <v>450</v>
      </c>
      <c r="E155" s="58">
        <v>1306</v>
      </c>
      <c r="F155" s="58" t="s">
        <v>470</v>
      </c>
      <c r="G155" s="58">
        <v>6227311</v>
      </c>
      <c r="H155" s="59">
        <v>45252</v>
      </c>
      <c r="I155" s="59">
        <v>45254</v>
      </c>
      <c r="J155" s="58" t="s">
        <v>452</v>
      </c>
      <c r="K155" s="58" t="s">
        <v>453</v>
      </c>
      <c r="L155" s="58" t="s">
        <v>454</v>
      </c>
      <c r="M155" s="60">
        <v>2978.55</v>
      </c>
      <c r="N155" s="60"/>
      <c r="O155" s="60">
        <v>0</v>
      </c>
    </row>
    <row r="156" spans="2:15" ht="15" customHeight="1" x14ac:dyDescent="0.25">
      <c r="B156" s="58" t="s">
        <v>449</v>
      </c>
      <c r="C156" s="58" t="s">
        <v>449</v>
      </c>
      <c r="D156" s="58" t="s">
        <v>450</v>
      </c>
      <c r="E156" s="58">
        <v>1306</v>
      </c>
      <c r="F156" s="58" t="s">
        <v>470</v>
      </c>
      <c r="G156" s="58">
        <v>6228796</v>
      </c>
      <c r="H156" s="59">
        <v>45252</v>
      </c>
      <c r="I156" s="59">
        <v>45257</v>
      </c>
      <c r="J156" s="58" t="s">
        <v>452</v>
      </c>
      <c r="K156" s="58" t="s">
        <v>453</v>
      </c>
      <c r="L156" s="58" t="s">
        <v>455</v>
      </c>
      <c r="M156" s="60"/>
      <c r="N156" s="60"/>
      <c r="O156" s="60">
        <v>0</v>
      </c>
    </row>
    <row r="157" spans="2:15" ht="15" customHeight="1" x14ac:dyDescent="0.25">
      <c r="B157" s="58" t="s">
        <v>449</v>
      </c>
      <c r="C157" s="58" t="s">
        <v>449</v>
      </c>
      <c r="D157" s="58" t="s">
        <v>450</v>
      </c>
      <c r="E157" s="58">
        <v>1306</v>
      </c>
      <c r="F157" s="58" t="s">
        <v>470</v>
      </c>
      <c r="G157" s="58">
        <v>6228831</v>
      </c>
      <c r="H157" s="59">
        <v>45251</v>
      </c>
      <c r="I157" s="59">
        <v>45257</v>
      </c>
      <c r="J157" s="58" t="s">
        <v>452</v>
      </c>
      <c r="K157" s="58" t="s">
        <v>453</v>
      </c>
      <c r="L157" s="58" t="s">
        <v>454</v>
      </c>
      <c r="M157" s="60">
        <v>1947.91</v>
      </c>
      <c r="N157" s="60"/>
      <c r="O157" s="60">
        <v>0</v>
      </c>
    </row>
    <row r="158" spans="2:15" ht="15" customHeight="1" x14ac:dyDescent="0.25">
      <c r="B158" s="58" t="s">
        <v>449</v>
      </c>
      <c r="C158" s="58" t="s">
        <v>449</v>
      </c>
      <c r="D158" s="58" t="s">
        <v>450</v>
      </c>
      <c r="E158" s="58">
        <v>1306</v>
      </c>
      <c r="F158" s="58" t="s">
        <v>470</v>
      </c>
      <c r="G158" s="58">
        <v>6242458</v>
      </c>
      <c r="H158" s="59">
        <v>45252</v>
      </c>
      <c r="I158" s="59">
        <v>45271</v>
      </c>
      <c r="J158" s="58" t="s">
        <v>452</v>
      </c>
      <c r="K158" s="58" t="s">
        <v>453</v>
      </c>
      <c r="L158" s="58" t="s">
        <v>454</v>
      </c>
      <c r="M158" s="60">
        <v>459.54</v>
      </c>
      <c r="N158" s="60"/>
      <c r="O158" s="60">
        <v>0</v>
      </c>
    </row>
    <row r="159" spans="2:15" ht="15" customHeight="1" x14ac:dyDescent="0.25">
      <c r="B159" s="58" t="s">
        <v>449</v>
      </c>
      <c r="C159" s="58" t="s">
        <v>449</v>
      </c>
      <c r="D159" s="58" t="s">
        <v>450</v>
      </c>
      <c r="E159" s="58">
        <v>1306</v>
      </c>
      <c r="F159" s="58" t="s">
        <v>470</v>
      </c>
      <c r="G159" s="58">
        <v>6242465</v>
      </c>
      <c r="H159" s="59">
        <v>45264</v>
      </c>
      <c r="I159" s="59">
        <v>45271</v>
      </c>
      <c r="J159" s="58" t="s">
        <v>457</v>
      </c>
      <c r="K159" s="58" t="s">
        <v>453</v>
      </c>
      <c r="L159" s="58" t="s">
        <v>455</v>
      </c>
      <c r="M159" s="60"/>
      <c r="N159" s="60"/>
      <c r="O159" s="60">
        <v>0</v>
      </c>
    </row>
    <row r="160" spans="2:15" ht="15" customHeight="1" x14ac:dyDescent="0.25">
      <c r="B160" s="58" t="s">
        <v>449</v>
      </c>
      <c r="C160" s="58" t="s">
        <v>449</v>
      </c>
      <c r="D160" s="58" t="s">
        <v>450</v>
      </c>
      <c r="E160" s="58">
        <v>1306</v>
      </c>
      <c r="F160" s="58" t="s">
        <v>470</v>
      </c>
      <c r="G160" s="58">
        <v>6242471</v>
      </c>
      <c r="H160" s="59">
        <v>45265</v>
      </c>
      <c r="I160" s="59">
        <v>45271</v>
      </c>
      <c r="J160" s="58" t="s">
        <v>462</v>
      </c>
      <c r="K160" s="58" t="s">
        <v>458</v>
      </c>
      <c r="L160" s="58" t="s">
        <v>454</v>
      </c>
      <c r="M160" s="60"/>
      <c r="N160" s="60"/>
      <c r="O160" s="60">
        <v>0</v>
      </c>
    </row>
    <row r="161" spans="2:15" ht="15" customHeight="1" x14ac:dyDescent="0.25">
      <c r="B161" s="58" t="s">
        <v>449</v>
      </c>
      <c r="C161" s="58" t="s">
        <v>449</v>
      </c>
      <c r="D161" s="58" t="s">
        <v>450</v>
      </c>
      <c r="E161" s="58">
        <v>1306</v>
      </c>
      <c r="F161" s="58" t="s">
        <v>470</v>
      </c>
      <c r="G161" s="58">
        <v>6242471</v>
      </c>
      <c r="H161" s="59">
        <v>45265</v>
      </c>
      <c r="I161" s="59">
        <v>45275</v>
      </c>
      <c r="J161" s="58" t="s">
        <v>461</v>
      </c>
      <c r="K161" s="58" t="s">
        <v>460</v>
      </c>
      <c r="L161" s="58" t="s">
        <v>455</v>
      </c>
      <c r="M161" s="60"/>
      <c r="N161" s="60"/>
      <c r="O161" s="60">
        <v>0</v>
      </c>
    </row>
    <row r="162" spans="2:15" ht="15" customHeight="1" x14ac:dyDescent="0.25">
      <c r="B162" s="58" t="s">
        <v>449</v>
      </c>
      <c r="C162" s="58" t="s">
        <v>449</v>
      </c>
      <c r="D162" s="58" t="s">
        <v>450</v>
      </c>
      <c r="E162" s="58">
        <v>1306</v>
      </c>
      <c r="F162" s="58" t="s">
        <v>470</v>
      </c>
      <c r="G162" s="58">
        <v>6242478</v>
      </c>
      <c r="H162" s="59">
        <v>45257</v>
      </c>
      <c r="I162" s="59">
        <v>45271</v>
      </c>
      <c r="J162" s="58" t="s">
        <v>452</v>
      </c>
      <c r="K162" s="58" t="s">
        <v>453</v>
      </c>
      <c r="L162" s="58" t="s">
        <v>454</v>
      </c>
      <c r="M162" s="60">
        <v>1705.7</v>
      </c>
      <c r="N162" s="60"/>
      <c r="O162" s="60">
        <v>0</v>
      </c>
    </row>
    <row r="163" spans="2:15" ht="15" customHeight="1" x14ac:dyDescent="0.25">
      <c r="B163" s="58" t="s">
        <v>449</v>
      </c>
      <c r="C163" s="58" t="s">
        <v>449</v>
      </c>
      <c r="D163" s="58" t="s">
        <v>450</v>
      </c>
      <c r="E163" s="58">
        <v>1306</v>
      </c>
      <c r="F163" s="58" t="s">
        <v>470</v>
      </c>
      <c r="G163" s="58">
        <v>6339508</v>
      </c>
      <c r="H163" s="59">
        <v>45284</v>
      </c>
      <c r="I163" s="59">
        <v>45294</v>
      </c>
      <c r="J163" s="58" t="s">
        <v>452</v>
      </c>
      <c r="K163" s="58" t="s">
        <v>453</v>
      </c>
      <c r="L163" s="58" t="s">
        <v>454</v>
      </c>
      <c r="M163" s="60">
        <v>2159.35</v>
      </c>
      <c r="N163" s="60"/>
      <c r="O163" s="60">
        <v>0</v>
      </c>
    </row>
    <row r="164" spans="2:15" ht="15" customHeight="1" x14ac:dyDescent="0.25">
      <c r="B164" s="58" t="s">
        <v>449</v>
      </c>
      <c r="C164" s="58" t="s">
        <v>449</v>
      </c>
      <c r="D164" s="58" t="s">
        <v>450</v>
      </c>
      <c r="E164" s="58">
        <v>1306</v>
      </c>
      <c r="F164" s="58" t="s">
        <v>470</v>
      </c>
      <c r="G164" s="58">
        <v>6339531</v>
      </c>
      <c r="H164" s="59">
        <v>45282</v>
      </c>
      <c r="I164" s="59">
        <v>45294</v>
      </c>
      <c r="J164" s="58" t="s">
        <v>452</v>
      </c>
      <c r="K164" s="58" t="s">
        <v>453</v>
      </c>
      <c r="L164" s="58" t="s">
        <v>454</v>
      </c>
      <c r="M164" s="60">
        <v>2240</v>
      </c>
      <c r="N164" s="60"/>
      <c r="O164" s="60">
        <v>0</v>
      </c>
    </row>
    <row r="165" spans="2:15" ht="15" customHeight="1" x14ac:dyDescent="0.25">
      <c r="B165" s="58" t="s">
        <v>449</v>
      </c>
      <c r="C165" s="58" t="s">
        <v>449</v>
      </c>
      <c r="D165" s="58" t="s">
        <v>450</v>
      </c>
      <c r="E165" s="58">
        <v>1306</v>
      </c>
      <c r="F165" s="58" t="s">
        <v>470</v>
      </c>
      <c r="G165" s="58">
        <v>6441474</v>
      </c>
      <c r="H165" s="59">
        <v>45289</v>
      </c>
      <c r="I165" s="59">
        <v>45321</v>
      </c>
      <c r="J165" s="58" t="s">
        <v>452</v>
      </c>
      <c r="K165" s="58" t="s">
        <v>453</v>
      </c>
      <c r="L165" s="58" t="s">
        <v>454</v>
      </c>
      <c r="M165" s="60">
        <v>665.41</v>
      </c>
      <c r="N165" s="60"/>
      <c r="O165" s="60">
        <v>0</v>
      </c>
    </row>
    <row r="166" spans="2:15" ht="15" customHeight="1" x14ac:dyDescent="0.25">
      <c r="B166" s="58" t="s">
        <v>449</v>
      </c>
      <c r="C166" s="58" t="s">
        <v>449</v>
      </c>
      <c r="D166" s="58" t="s">
        <v>450</v>
      </c>
      <c r="E166" s="58">
        <v>1306</v>
      </c>
      <c r="F166" s="58" t="s">
        <v>470</v>
      </c>
      <c r="G166" s="58">
        <v>6551028</v>
      </c>
      <c r="H166" s="59">
        <v>45280</v>
      </c>
      <c r="I166" s="59">
        <v>45355</v>
      </c>
      <c r="J166" s="58" t="s">
        <v>462</v>
      </c>
      <c r="K166" s="58" t="s">
        <v>458</v>
      </c>
      <c r="L166" s="58" t="s">
        <v>455</v>
      </c>
      <c r="M166" s="60"/>
      <c r="N166" s="60"/>
      <c r="O166" s="60">
        <v>0</v>
      </c>
    </row>
    <row r="167" spans="2:15" ht="15" customHeight="1" x14ac:dyDescent="0.25">
      <c r="B167" s="58" t="s">
        <v>449</v>
      </c>
      <c r="C167" s="58" t="s">
        <v>449</v>
      </c>
      <c r="D167" s="58" t="s">
        <v>450</v>
      </c>
      <c r="E167" s="58">
        <v>1306</v>
      </c>
      <c r="F167" s="58" t="s">
        <v>470</v>
      </c>
      <c r="G167" s="58">
        <v>6727311</v>
      </c>
      <c r="H167" s="59">
        <v>45054</v>
      </c>
      <c r="I167" s="59">
        <v>45398</v>
      </c>
      <c r="J167" s="58" t="s">
        <v>462</v>
      </c>
      <c r="K167" s="58" t="s">
        <v>458</v>
      </c>
      <c r="L167" s="58" t="s">
        <v>455</v>
      </c>
      <c r="M167" s="60"/>
      <c r="N167" s="60"/>
      <c r="O167" s="60">
        <v>0</v>
      </c>
    </row>
    <row r="168" spans="2:15" ht="15" customHeight="1" x14ac:dyDescent="0.25">
      <c r="B168" s="58" t="s">
        <v>449</v>
      </c>
      <c r="C168" s="58" t="s">
        <v>449</v>
      </c>
      <c r="D168" s="58" t="s">
        <v>450</v>
      </c>
      <c r="E168" s="58">
        <v>1306</v>
      </c>
      <c r="F168" s="58" t="s">
        <v>470</v>
      </c>
      <c r="G168" s="58">
        <v>6728715</v>
      </c>
      <c r="H168" s="59">
        <v>45273</v>
      </c>
      <c r="I168" s="59">
        <v>45400</v>
      </c>
      <c r="J168" s="58" t="s">
        <v>452</v>
      </c>
      <c r="K168" s="58" t="s">
        <v>458</v>
      </c>
      <c r="L168" s="58" t="s">
        <v>455</v>
      </c>
      <c r="M168" s="60"/>
      <c r="N168" s="60"/>
      <c r="O168" s="60">
        <v>0</v>
      </c>
    </row>
    <row r="169" spans="2:15" ht="15" customHeight="1" x14ac:dyDescent="0.25">
      <c r="B169" s="58" t="s">
        <v>449</v>
      </c>
      <c r="C169" s="58" t="s">
        <v>449</v>
      </c>
      <c r="D169" s="58" t="s">
        <v>450</v>
      </c>
      <c r="E169" s="58">
        <v>1306</v>
      </c>
      <c r="F169" s="58" t="s">
        <v>474</v>
      </c>
      <c r="G169" s="58">
        <v>6429848</v>
      </c>
      <c r="H169" s="59">
        <v>45300</v>
      </c>
      <c r="I169" s="59">
        <v>45307</v>
      </c>
      <c r="J169" s="58" t="s">
        <v>452</v>
      </c>
      <c r="K169" s="58" t="s">
        <v>453</v>
      </c>
      <c r="L169" s="58" t="s">
        <v>454</v>
      </c>
      <c r="M169" s="60">
        <v>1477.38</v>
      </c>
      <c r="N169" s="60"/>
      <c r="O169" s="60">
        <v>0</v>
      </c>
    </row>
    <row r="170" spans="2:15" ht="15" customHeight="1" x14ac:dyDescent="0.25">
      <c r="B170" s="58" t="s">
        <v>449</v>
      </c>
      <c r="C170" s="58" t="s">
        <v>449</v>
      </c>
      <c r="D170" s="58" t="s">
        <v>450</v>
      </c>
      <c r="E170" s="58">
        <v>1306</v>
      </c>
      <c r="F170" s="58" t="s">
        <v>474</v>
      </c>
      <c r="G170" s="58">
        <v>6434159</v>
      </c>
      <c r="H170" s="59">
        <v>45298</v>
      </c>
      <c r="I170" s="59">
        <v>45313</v>
      </c>
      <c r="J170" s="58" t="s">
        <v>452</v>
      </c>
      <c r="K170" s="58" t="s">
        <v>453</v>
      </c>
      <c r="L170" s="58" t="s">
        <v>454</v>
      </c>
      <c r="M170" s="60">
        <v>1700</v>
      </c>
      <c r="N170" s="60"/>
      <c r="O170" s="60">
        <v>0</v>
      </c>
    </row>
    <row r="171" spans="2:15" ht="15" customHeight="1" x14ac:dyDescent="0.25">
      <c r="B171" s="58" t="s">
        <v>449</v>
      </c>
      <c r="C171" s="58" t="s">
        <v>449</v>
      </c>
      <c r="D171" s="58" t="s">
        <v>450</v>
      </c>
      <c r="E171" s="58">
        <v>1306</v>
      </c>
      <c r="F171" s="58" t="s">
        <v>474</v>
      </c>
      <c r="G171" s="58">
        <v>6441535</v>
      </c>
      <c r="H171" s="59">
        <v>45318</v>
      </c>
      <c r="I171" s="59">
        <v>45321</v>
      </c>
      <c r="J171" s="58" t="s">
        <v>452</v>
      </c>
      <c r="K171" s="58" t="s">
        <v>453</v>
      </c>
      <c r="L171" s="58" t="s">
        <v>471</v>
      </c>
      <c r="M171" s="60"/>
      <c r="N171" s="60"/>
      <c r="O171" s="60">
        <v>396.09</v>
      </c>
    </row>
    <row r="172" spans="2:15" ht="15" customHeight="1" x14ac:dyDescent="0.25">
      <c r="B172" s="58" t="s">
        <v>449</v>
      </c>
      <c r="C172" s="58" t="s">
        <v>449</v>
      </c>
      <c r="D172" s="58" t="s">
        <v>450</v>
      </c>
      <c r="E172" s="58">
        <v>1306</v>
      </c>
      <c r="F172" s="58" t="s">
        <v>474</v>
      </c>
      <c r="G172" s="58">
        <v>6445617</v>
      </c>
      <c r="H172" s="59">
        <v>45321</v>
      </c>
      <c r="I172" s="59">
        <v>45324</v>
      </c>
      <c r="J172" s="58" t="s">
        <v>452</v>
      </c>
      <c r="K172" s="58" t="s">
        <v>453</v>
      </c>
      <c r="L172" s="58" t="s">
        <v>454</v>
      </c>
      <c r="M172" s="60">
        <v>1919.19</v>
      </c>
      <c r="N172" s="60"/>
      <c r="O172" s="60">
        <v>0</v>
      </c>
    </row>
    <row r="173" spans="2:15" ht="15" customHeight="1" x14ac:dyDescent="0.25">
      <c r="B173" s="58" t="s">
        <v>449</v>
      </c>
      <c r="C173" s="58" t="s">
        <v>449</v>
      </c>
      <c r="D173" s="58" t="s">
        <v>450</v>
      </c>
      <c r="E173" s="58">
        <v>1306</v>
      </c>
      <c r="F173" s="58" t="s">
        <v>474</v>
      </c>
      <c r="G173" s="58">
        <v>6531010</v>
      </c>
      <c r="H173" s="59">
        <v>45335</v>
      </c>
      <c r="I173" s="59">
        <v>45337</v>
      </c>
      <c r="J173" s="58" t="s">
        <v>452</v>
      </c>
      <c r="K173" s="58" t="s">
        <v>453</v>
      </c>
      <c r="L173" s="58" t="s">
        <v>454</v>
      </c>
      <c r="M173" s="60">
        <v>759.18</v>
      </c>
      <c r="N173" s="60"/>
      <c r="O173" s="60">
        <v>0</v>
      </c>
    </row>
    <row r="174" spans="2:15" ht="15" customHeight="1" x14ac:dyDescent="0.25">
      <c r="B174" s="58" t="s">
        <v>449</v>
      </c>
      <c r="C174" s="58" t="s">
        <v>449</v>
      </c>
      <c r="D174" s="58" t="s">
        <v>450</v>
      </c>
      <c r="E174" s="58">
        <v>1306</v>
      </c>
      <c r="F174" s="58" t="s">
        <v>474</v>
      </c>
      <c r="G174" s="58">
        <v>6536410</v>
      </c>
      <c r="H174" s="59">
        <v>45335</v>
      </c>
      <c r="I174" s="59">
        <v>45337</v>
      </c>
      <c r="J174" s="58" t="s">
        <v>452</v>
      </c>
      <c r="K174" s="58" t="s">
        <v>453</v>
      </c>
      <c r="L174" s="58" t="s">
        <v>454</v>
      </c>
      <c r="M174" s="60">
        <v>604.17999999999995</v>
      </c>
      <c r="N174" s="60"/>
      <c r="O174" s="60">
        <v>0</v>
      </c>
    </row>
    <row r="175" spans="2:15" ht="15" customHeight="1" x14ac:dyDescent="0.25">
      <c r="B175" s="58" t="s">
        <v>449</v>
      </c>
      <c r="C175" s="58" t="s">
        <v>449</v>
      </c>
      <c r="D175" s="58" t="s">
        <v>450</v>
      </c>
      <c r="E175" s="58">
        <v>1306</v>
      </c>
      <c r="F175" s="58" t="s">
        <v>474</v>
      </c>
      <c r="G175" s="58">
        <v>6538164</v>
      </c>
      <c r="H175" s="59">
        <v>45336</v>
      </c>
      <c r="I175" s="59">
        <v>45337</v>
      </c>
      <c r="J175" s="58" t="s">
        <v>452</v>
      </c>
      <c r="K175" s="58" t="s">
        <v>453</v>
      </c>
      <c r="L175" s="58" t="s">
        <v>454</v>
      </c>
      <c r="M175" s="60">
        <v>11276.7</v>
      </c>
      <c r="N175" s="60"/>
      <c r="O175" s="60">
        <v>0</v>
      </c>
    </row>
    <row r="176" spans="2:15" ht="15" customHeight="1" x14ac:dyDescent="0.25">
      <c r="B176" s="58" t="s">
        <v>449</v>
      </c>
      <c r="C176" s="58" t="s">
        <v>449</v>
      </c>
      <c r="D176" s="58" t="s">
        <v>450</v>
      </c>
      <c r="E176" s="58">
        <v>1306</v>
      </c>
      <c r="F176" s="58" t="s">
        <v>474</v>
      </c>
      <c r="G176" s="58">
        <v>6539665</v>
      </c>
      <c r="H176" s="59">
        <v>45329</v>
      </c>
      <c r="I176" s="59">
        <v>45341</v>
      </c>
      <c r="J176" s="58" t="s">
        <v>452</v>
      </c>
      <c r="K176" s="58" t="s">
        <v>453</v>
      </c>
      <c r="L176" s="58" t="s">
        <v>454</v>
      </c>
      <c r="M176" s="60">
        <v>1882.31</v>
      </c>
      <c r="N176" s="60"/>
      <c r="O176" s="60">
        <v>0</v>
      </c>
    </row>
    <row r="177" spans="2:15" ht="15" customHeight="1" x14ac:dyDescent="0.25">
      <c r="B177" s="58" t="s">
        <v>449</v>
      </c>
      <c r="C177" s="58" t="s">
        <v>449</v>
      </c>
      <c r="D177" s="58" t="s">
        <v>450</v>
      </c>
      <c r="E177" s="58">
        <v>1306</v>
      </c>
      <c r="F177" s="58" t="s">
        <v>474</v>
      </c>
      <c r="G177" s="58">
        <v>6541039</v>
      </c>
      <c r="H177" s="59">
        <v>45334</v>
      </c>
      <c r="I177" s="59">
        <v>45343</v>
      </c>
      <c r="J177" s="58" t="s">
        <v>452</v>
      </c>
      <c r="K177" s="58" t="s">
        <v>453</v>
      </c>
      <c r="L177" s="58" t="s">
        <v>454</v>
      </c>
      <c r="M177" s="60">
        <v>194.99</v>
      </c>
      <c r="N177" s="60"/>
      <c r="O177" s="60">
        <v>0</v>
      </c>
    </row>
    <row r="178" spans="2:15" ht="15" customHeight="1" x14ac:dyDescent="0.25">
      <c r="B178" s="58" t="s">
        <v>449</v>
      </c>
      <c r="C178" s="58" t="s">
        <v>449</v>
      </c>
      <c r="D178" s="58" t="s">
        <v>450</v>
      </c>
      <c r="E178" s="58">
        <v>1306</v>
      </c>
      <c r="F178" s="58" t="s">
        <v>474</v>
      </c>
      <c r="G178" s="58">
        <v>6549320</v>
      </c>
      <c r="H178" s="59">
        <v>45343</v>
      </c>
      <c r="I178" s="59">
        <v>45351</v>
      </c>
      <c r="J178" s="58" t="s">
        <v>452</v>
      </c>
      <c r="K178" s="58" t="s">
        <v>453</v>
      </c>
      <c r="L178" s="58" t="s">
        <v>455</v>
      </c>
      <c r="M178" s="60"/>
      <c r="N178" s="60"/>
      <c r="O178" s="60">
        <v>0</v>
      </c>
    </row>
    <row r="179" spans="2:15" ht="15" customHeight="1" x14ac:dyDescent="0.25">
      <c r="B179" s="58" t="s">
        <v>449</v>
      </c>
      <c r="C179" s="58" t="s">
        <v>449</v>
      </c>
      <c r="D179" s="58" t="s">
        <v>450</v>
      </c>
      <c r="E179" s="58">
        <v>1306</v>
      </c>
      <c r="F179" s="58" t="s">
        <v>474</v>
      </c>
      <c r="G179" s="58">
        <v>6551185</v>
      </c>
      <c r="H179" s="59">
        <v>45342</v>
      </c>
      <c r="I179" s="59">
        <v>45352</v>
      </c>
      <c r="J179" s="58" t="s">
        <v>452</v>
      </c>
      <c r="K179" s="58" t="s">
        <v>453</v>
      </c>
      <c r="L179" s="58" t="s">
        <v>454</v>
      </c>
      <c r="M179" s="60"/>
      <c r="N179" s="60"/>
      <c r="O179" s="60">
        <v>0</v>
      </c>
    </row>
    <row r="180" spans="2:15" ht="15" customHeight="1" x14ac:dyDescent="0.25">
      <c r="B180" s="58" t="s">
        <v>449</v>
      </c>
      <c r="C180" s="58" t="s">
        <v>449</v>
      </c>
      <c r="D180" s="58" t="s">
        <v>450</v>
      </c>
      <c r="E180" s="58">
        <v>1306</v>
      </c>
      <c r="F180" s="58" t="s">
        <v>474</v>
      </c>
      <c r="G180" s="58">
        <v>6553439</v>
      </c>
      <c r="H180" s="59">
        <v>45344</v>
      </c>
      <c r="I180" s="59">
        <v>45356</v>
      </c>
      <c r="J180" s="58" t="s">
        <v>452</v>
      </c>
      <c r="K180" s="58" t="s">
        <v>453</v>
      </c>
      <c r="L180" s="58" t="s">
        <v>454</v>
      </c>
      <c r="M180" s="60">
        <v>512.20000000000005</v>
      </c>
      <c r="N180" s="60"/>
      <c r="O180" s="60">
        <v>0</v>
      </c>
    </row>
    <row r="181" spans="2:15" ht="15" customHeight="1" x14ac:dyDescent="0.25">
      <c r="B181" s="58" t="s">
        <v>449</v>
      </c>
      <c r="C181" s="58" t="s">
        <v>449</v>
      </c>
      <c r="D181" s="58" t="s">
        <v>450</v>
      </c>
      <c r="E181" s="58">
        <v>1306</v>
      </c>
      <c r="F181" s="58" t="s">
        <v>474</v>
      </c>
      <c r="G181" s="58">
        <v>6553458</v>
      </c>
      <c r="H181" s="59">
        <v>45351</v>
      </c>
      <c r="I181" s="59">
        <v>45356</v>
      </c>
      <c r="J181" s="58" t="s">
        <v>452</v>
      </c>
      <c r="K181" s="58" t="s">
        <v>453</v>
      </c>
      <c r="L181" s="58" t="s">
        <v>454</v>
      </c>
      <c r="M181" s="60">
        <v>2130</v>
      </c>
      <c r="N181" s="60"/>
      <c r="O181" s="60">
        <v>0</v>
      </c>
    </row>
    <row r="182" spans="2:15" ht="15" customHeight="1" x14ac:dyDescent="0.25">
      <c r="B182" s="58" t="s">
        <v>449</v>
      </c>
      <c r="C182" s="58" t="s">
        <v>449</v>
      </c>
      <c r="D182" s="58" t="s">
        <v>450</v>
      </c>
      <c r="E182" s="58">
        <v>1306</v>
      </c>
      <c r="F182" s="58" t="s">
        <v>474</v>
      </c>
      <c r="G182" s="58">
        <v>6555640</v>
      </c>
      <c r="H182" s="59">
        <v>45356</v>
      </c>
      <c r="I182" s="59">
        <v>45359</v>
      </c>
      <c r="J182" s="58" t="s">
        <v>452</v>
      </c>
      <c r="K182" s="58" t="s">
        <v>453</v>
      </c>
      <c r="L182" s="58" t="s">
        <v>454</v>
      </c>
      <c r="M182" s="60">
        <v>389.6</v>
      </c>
      <c r="N182" s="60"/>
      <c r="O182" s="60">
        <v>0</v>
      </c>
    </row>
    <row r="183" spans="2:15" ht="15" customHeight="1" x14ac:dyDescent="0.25">
      <c r="B183" s="58" t="s">
        <v>449</v>
      </c>
      <c r="C183" s="58" t="s">
        <v>449</v>
      </c>
      <c r="D183" s="58" t="s">
        <v>450</v>
      </c>
      <c r="E183" s="58">
        <v>1306</v>
      </c>
      <c r="F183" s="58" t="s">
        <v>474</v>
      </c>
      <c r="G183" s="58">
        <v>6559981</v>
      </c>
      <c r="H183" s="59">
        <v>45334</v>
      </c>
      <c r="I183" s="59">
        <v>45364</v>
      </c>
      <c r="J183" s="58" t="s">
        <v>452</v>
      </c>
      <c r="K183" s="58" t="s">
        <v>453</v>
      </c>
      <c r="L183" s="58" t="s">
        <v>454</v>
      </c>
      <c r="M183" s="60">
        <v>570</v>
      </c>
      <c r="N183" s="60"/>
      <c r="O183" s="60">
        <v>0</v>
      </c>
    </row>
    <row r="184" spans="2:15" ht="15" customHeight="1" x14ac:dyDescent="0.25">
      <c r="B184" s="58" t="s">
        <v>449</v>
      </c>
      <c r="C184" s="58" t="s">
        <v>449</v>
      </c>
      <c r="D184" s="58" t="s">
        <v>450</v>
      </c>
      <c r="E184" s="58">
        <v>1306</v>
      </c>
      <c r="F184" s="58" t="s">
        <v>474</v>
      </c>
      <c r="G184" s="58">
        <v>6560873</v>
      </c>
      <c r="H184" s="59">
        <v>45363</v>
      </c>
      <c r="I184" s="59">
        <v>45365</v>
      </c>
      <c r="J184" s="58" t="s">
        <v>452</v>
      </c>
      <c r="K184" s="58" t="s">
        <v>453</v>
      </c>
      <c r="L184" s="58" t="s">
        <v>454</v>
      </c>
      <c r="M184" s="60">
        <v>337.02</v>
      </c>
      <c r="N184" s="60"/>
      <c r="O184" s="60">
        <v>0</v>
      </c>
    </row>
    <row r="185" spans="2:15" ht="15" customHeight="1" x14ac:dyDescent="0.25">
      <c r="B185" s="58" t="s">
        <v>449</v>
      </c>
      <c r="C185" s="58" t="s">
        <v>449</v>
      </c>
      <c r="D185" s="58" t="s">
        <v>450</v>
      </c>
      <c r="E185" s="58">
        <v>1306</v>
      </c>
      <c r="F185" s="58" t="s">
        <v>474</v>
      </c>
      <c r="G185" s="58">
        <v>6627989</v>
      </c>
      <c r="H185" s="59">
        <v>45364</v>
      </c>
      <c r="I185" s="59">
        <v>45369</v>
      </c>
      <c r="J185" s="58" t="s">
        <v>452</v>
      </c>
      <c r="K185" s="58" t="s">
        <v>453</v>
      </c>
      <c r="L185" s="58" t="s">
        <v>454</v>
      </c>
      <c r="M185" s="60">
        <v>1352.24</v>
      </c>
      <c r="N185" s="60"/>
      <c r="O185" s="60">
        <v>0</v>
      </c>
    </row>
    <row r="186" spans="2:15" ht="15" customHeight="1" x14ac:dyDescent="0.25">
      <c r="B186" s="58" t="s">
        <v>449</v>
      </c>
      <c r="C186" s="58" t="s">
        <v>449</v>
      </c>
      <c r="D186" s="58" t="s">
        <v>450</v>
      </c>
      <c r="E186" s="58">
        <v>1306</v>
      </c>
      <c r="F186" s="58" t="s">
        <v>474</v>
      </c>
      <c r="G186" s="58">
        <v>6628001</v>
      </c>
      <c r="H186" s="59">
        <v>45321</v>
      </c>
      <c r="I186" s="59">
        <v>45369</v>
      </c>
      <c r="J186" s="58" t="s">
        <v>452</v>
      </c>
      <c r="K186" s="58" t="s">
        <v>453</v>
      </c>
      <c r="L186" s="58" t="s">
        <v>455</v>
      </c>
      <c r="M186" s="60"/>
      <c r="N186" s="60"/>
      <c r="O186" s="60">
        <v>0</v>
      </c>
    </row>
    <row r="187" spans="2:15" ht="15" customHeight="1" x14ac:dyDescent="0.25">
      <c r="B187" s="58" t="s">
        <v>449</v>
      </c>
      <c r="C187" s="58" t="s">
        <v>449</v>
      </c>
      <c r="D187" s="58" t="s">
        <v>450</v>
      </c>
      <c r="E187" s="58">
        <v>1306</v>
      </c>
      <c r="F187" s="58" t="s">
        <v>474</v>
      </c>
      <c r="G187" s="58">
        <v>6628010</v>
      </c>
      <c r="H187" s="59">
        <v>45365</v>
      </c>
      <c r="I187" s="59">
        <v>45369</v>
      </c>
      <c r="J187" s="58" t="s">
        <v>452</v>
      </c>
      <c r="K187" s="58" t="s">
        <v>453</v>
      </c>
      <c r="L187" s="58" t="s">
        <v>454</v>
      </c>
      <c r="M187" s="60">
        <v>0</v>
      </c>
      <c r="N187" s="60"/>
      <c r="O187" s="60">
        <v>0</v>
      </c>
    </row>
    <row r="188" spans="2:15" ht="15" customHeight="1" x14ac:dyDescent="0.25">
      <c r="B188" s="58" t="s">
        <v>449</v>
      </c>
      <c r="C188" s="58" t="s">
        <v>449</v>
      </c>
      <c r="D188" s="58" t="s">
        <v>450</v>
      </c>
      <c r="E188" s="58">
        <v>1306</v>
      </c>
      <c r="F188" s="58" t="s">
        <v>474</v>
      </c>
      <c r="G188" s="58">
        <v>6630248</v>
      </c>
      <c r="H188" s="59">
        <v>45368</v>
      </c>
      <c r="I188" s="59">
        <v>45370</v>
      </c>
      <c r="J188" s="58" t="s">
        <v>452</v>
      </c>
      <c r="K188" s="58" t="s">
        <v>453</v>
      </c>
      <c r="L188" s="58" t="s">
        <v>454</v>
      </c>
      <c r="M188" s="60">
        <v>1076.29</v>
      </c>
      <c r="N188" s="60"/>
      <c r="O188" s="60">
        <v>0</v>
      </c>
    </row>
    <row r="189" spans="2:15" ht="15" customHeight="1" x14ac:dyDescent="0.25">
      <c r="B189" s="58" t="s">
        <v>449</v>
      </c>
      <c r="C189" s="58" t="s">
        <v>449</v>
      </c>
      <c r="D189" s="58" t="s">
        <v>450</v>
      </c>
      <c r="E189" s="58">
        <v>1306</v>
      </c>
      <c r="F189" s="58" t="s">
        <v>474</v>
      </c>
      <c r="G189" s="58">
        <v>6633747</v>
      </c>
      <c r="H189" s="59">
        <v>45369</v>
      </c>
      <c r="I189" s="59">
        <v>45376</v>
      </c>
      <c r="J189" s="58" t="s">
        <v>452</v>
      </c>
      <c r="K189" s="58" t="s">
        <v>453</v>
      </c>
      <c r="L189" s="58" t="s">
        <v>454</v>
      </c>
      <c r="M189" s="60">
        <v>658</v>
      </c>
      <c r="N189" s="60"/>
      <c r="O189" s="60">
        <v>0</v>
      </c>
    </row>
    <row r="190" spans="2:15" ht="15" customHeight="1" x14ac:dyDescent="0.25">
      <c r="B190" s="58" t="s">
        <v>449</v>
      </c>
      <c r="C190" s="58" t="s">
        <v>449</v>
      </c>
      <c r="D190" s="58" t="s">
        <v>450</v>
      </c>
      <c r="E190" s="58">
        <v>1306</v>
      </c>
      <c r="F190" s="58" t="s">
        <v>474</v>
      </c>
      <c r="G190" s="58">
        <v>6633762</v>
      </c>
      <c r="H190" s="59">
        <v>45306</v>
      </c>
      <c r="I190" s="59">
        <v>45376</v>
      </c>
      <c r="J190" s="58" t="s">
        <v>452</v>
      </c>
      <c r="K190" s="58" t="s">
        <v>453</v>
      </c>
      <c r="L190" s="58" t="s">
        <v>454</v>
      </c>
      <c r="M190" s="60">
        <v>1867.53</v>
      </c>
      <c r="N190" s="60"/>
      <c r="O190" s="60">
        <v>0</v>
      </c>
    </row>
    <row r="191" spans="2:15" ht="15" customHeight="1" x14ac:dyDescent="0.25">
      <c r="B191" s="58" t="s">
        <v>449</v>
      </c>
      <c r="C191" s="58" t="s">
        <v>449</v>
      </c>
      <c r="D191" s="58" t="s">
        <v>450</v>
      </c>
      <c r="E191" s="58">
        <v>1306</v>
      </c>
      <c r="F191" s="58" t="s">
        <v>474</v>
      </c>
      <c r="G191" s="58">
        <v>6633777</v>
      </c>
      <c r="H191" s="59">
        <v>45367</v>
      </c>
      <c r="I191" s="59">
        <v>45376</v>
      </c>
      <c r="J191" s="58" t="s">
        <v>452</v>
      </c>
      <c r="K191" s="58" t="s">
        <v>453</v>
      </c>
      <c r="L191" s="58" t="s">
        <v>454</v>
      </c>
      <c r="M191" s="60">
        <v>799.77</v>
      </c>
      <c r="N191" s="60"/>
      <c r="O191" s="60">
        <v>0</v>
      </c>
    </row>
    <row r="192" spans="2:15" ht="15" customHeight="1" x14ac:dyDescent="0.25">
      <c r="B192" s="58" t="s">
        <v>449</v>
      </c>
      <c r="C192" s="58" t="s">
        <v>449</v>
      </c>
      <c r="D192" s="58" t="s">
        <v>450</v>
      </c>
      <c r="E192" s="58">
        <v>1306</v>
      </c>
      <c r="F192" s="58" t="s">
        <v>474</v>
      </c>
      <c r="G192" s="58">
        <v>6637603</v>
      </c>
      <c r="H192" s="59">
        <v>45373</v>
      </c>
      <c r="I192" s="59">
        <v>45379</v>
      </c>
      <c r="J192" s="58" t="s">
        <v>452</v>
      </c>
      <c r="K192" s="58" t="s">
        <v>453</v>
      </c>
      <c r="L192" s="58" t="s">
        <v>454</v>
      </c>
      <c r="M192" s="60">
        <v>5879.61</v>
      </c>
      <c r="N192" s="60"/>
      <c r="O192" s="60">
        <v>0</v>
      </c>
    </row>
    <row r="193" spans="2:15" ht="15" customHeight="1" x14ac:dyDescent="0.25">
      <c r="B193" s="58" t="s">
        <v>449</v>
      </c>
      <c r="C193" s="58" t="s">
        <v>449</v>
      </c>
      <c r="D193" s="58" t="s">
        <v>450</v>
      </c>
      <c r="E193" s="58">
        <v>1306</v>
      </c>
      <c r="F193" s="58" t="s">
        <v>474</v>
      </c>
      <c r="G193" s="58">
        <v>6640449</v>
      </c>
      <c r="H193" s="59">
        <v>45378</v>
      </c>
      <c r="I193" s="59">
        <v>45385</v>
      </c>
      <c r="J193" s="58" t="s">
        <v>466</v>
      </c>
      <c r="K193" s="58" t="s">
        <v>453</v>
      </c>
      <c r="L193" s="58" t="s">
        <v>454</v>
      </c>
      <c r="M193" s="60">
        <v>2009.47</v>
      </c>
      <c r="N193" s="60"/>
      <c r="O193" s="60">
        <v>0</v>
      </c>
    </row>
    <row r="194" spans="2:15" ht="15" customHeight="1" x14ac:dyDescent="0.25">
      <c r="B194" s="58" t="s">
        <v>449</v>
      </c>
      <c r="C194" s="58" t="s">
        <v>449</v>
      </c>
      <c r="D194" s="58" t="s">
        <v>450</v>
      </c>
      <c r="E194" s="58">
        <v>1306</v>
      </c>
      <c r="F194" s="58" t="s">
        <v>474</v>
      </c>
      <c r="G194" s="58">
        <v>6641610</v>
      </c>
      <c r="H194" s="59">
        <v>45386</v>
      </c>
      <c r="I194" s="59">
        <v>45386</v>
      </c>
      <c r="J194" s="58" t="s">
        <v>452</v>
      </c>
      <c r="K194" s="58" t="s">
        <v>453</v>
      </c>
      <c r="L194" s="58" t="s">
        <v>454</v>
      </c>
      <c r="M194" s="60">
        <v>738.55</v>
      </c>
      <c r="N194" s="60"/>
      <c r="O194" s="60">
        <v>0</v>
      </c>
    </row>
    <row r="195" spans="2:15" ht="15" customHeight="1" x14ac:dyDescent="0.25">
      <c r="B195" s="58" t="s">
        <v>449</v>
      </c>
      <c r="C195" s="58" t="s">
        <v>449</v>
      </c>
      <c r="D195" s="58" t="s">
        <v>450</v>
      </c>
      <c r="E195" s="58">
        <v>1306</v>
      </c>
      <c r="F195" s="58" t="s">
        <v>474</v>
      </c>
      <c r="G195" s="58">
        <v>6642018</v>
      </c>
      <c r="H195" s="59">
        <v>45377</v>
      </c>
      <c r="I195" s="59">
        <v>45385</v>
      </c>
      <c r="J195" s="58" t="s">
        <v>452</v>
      </c>
      <c r="K195" s="58" t="s">
        <v>453</v>
      </c>
      <c r="L195" s="58" t="s">
        <v>454</v>
      </c>
      <c r="M195" s="60">
        <v>90</v>
      </c>
      <c r="N195" s="60"/>
      <c r="O195" s="60">
        <v>0</v>
      </c>
    </row>
    <row r="196" spans="2:15" ht="15" customHeight="1" x14ac:dyDescent="0.25">
      <c r="B196" s="58" t="s">
        <v>449</v>
      </c>
      <c r="C196" s="58" t="s">
        <v>449</v>
      </c>
      <c r="D196" s="58" t="s">
        <v>450</v>
      </c>
      <c r="E196" s="58">
        <v>1306</v>
      </c>
      <c r="F196" s="58" t="s">
        <v>474</v>
      </c>
      <c r="G196" s="58">
        <v>6642048</v>
      </c>
      <c r="H196" s="59">
        <v>45377</v>
      </c>
      <c r="I196" s="59">
        <v>45385</v>
      </c>
      <c r="J196" s="58" t="s">
        <v>452</v>
      </c>
      <c r="K196" s="58" t="s">
        <v>453</v>
      </c>
      <c r="L196" s="58" t="s">
        <v>454</v>
      </c>
      <c r="M196" s="60">
        <v>966.04</v>
      </c>
      <c r="N196" s="60"/>
      <c r="O196" s="60">
        <v>0</v>
      </c>
    </row>
    <row r="197" spans="2:15" ht="15" customHeight="1" x14ac:dyDescent="0.25">
      <c r="B197" s="58" t="s">
        <v>449</v>
      </c>
      <c r="C197" s="58" t="s">
        <v>449</v>
      </c>
      <c r="D197" s="58" t="s">
        <v>450</v>
      </c>
      <c r="E197" s="58">
        <v>1306</v>
      </c>
      <c r="F197" s="58" t="s">
        <v>474</v>
      </c>
      <c r="G197" s="58">
        <v>6642993</v>
      </c>
      <c r="H197" s="59">
        <v>45378</v>
      </c>
      <c r="I197" s="59">
        <v>45386</v>
      </c>
      <c r="J197" s="58" t="s">
        <v>452</v>
      </c>
      <c r="K197" s="58" t="s">
        <v>453</v>
      </c>
      <c r="L197" s="58" t="s">
        <v>454</v>
      </c>
      <c r="M197" s="60">
        <v>409.27</v>
      </c>
      <c r="N197" s="60"/>
      <c r="O197" s="60">
        <v>0</v>
      </c>
    </row>
    <row r="198" spans="2:15" ht="15" customHeight="1" x14ac:dyDescent="0.25">
      <c r="B198" s="58" t="s">
        <v>449</v>
      </c>
      <c r="C198" s="58" t="s">
        <v>449</v>
      </c>
      <c r="D198" s="58" t="s">
        <v>450</v>
      </c>
      <c r="E198" s="58">
        <v>1306</v>
      </c>
      <c r="F198" s="58" t="s">
        <v>474</v>
      </c>
      <c r="G198" s="58">
        <v>6643006</v>
      </c>
      <c r="H198" s="59">
        <v>45383</v>
      </c>
      <c r="I198" s="59">
        <v>45386</v>
      </c>
      <c r="J198" s="58" t="s">
        <v>452</v>
      </c>
      <c r="K198" s="58" t="s">
        <v>453</v>
      </c>
      <c r="L198" s="58" t="s">
        <v>454</v>
      </c>
      <c r="M198" s="60">
        <v>3217.07</v>
      </c>
      <c r="N198" s="60"/>
      <c r="O198" s="60">
        <v>0</v>
      </c>
    </row>
    <row r="199" spans="2:15" ht="15" customHeight="1" x14ac:dyDescent="0.25">
      <c r="B199" s="58" t="s">
        <v>449</v>
      </c>
      <c r="C199" s="58" t="s">
        <v>449</v>
      </c>
      <c r="D199" s="58" t="s">
        <v>450</v>
      </c>
      <c r="E199" s="58">
        <v>1306</v>
      </c>
      <c r="F199" s="58" t="s">
        <v>474</v>
      </c>
      <c r="G199" s="58">
        <v>6719592</v>
      </c>
      <c r="H199" s="59">
        <v>45364</v>
      </c>
      <c r="I199" s="59">
        <v>45387</v>
      </c>
      <c r="J199" s="58" t="s">
        <v>452</v>
      </c>
      <c r="K199" s="58" t="s">
        <v>453</v>
      </c>
      <c r="L199" s="58" t="s">
        <v>454</v>
      </c>
      <c r="M199" s="60">
        <v>445.78</v>
      </c>
      <c r="N199" s="60"/>
      <c r="O199" s="60">
        <v>0</v>
      </c>
    </row>
    <row r="200" spans="2:15" ht="15" customHeight="1" x14ac:dyDescent="0.25">
      <c r="B200" s="58" t="s">
        <v>449</v>
      </c>
      <c r="C200" s="58" t="s">
        <v>449</v>
      </c>
      <c r="D200" s="58" t="s">
        <v>450</v>
      </c>
      <c r="E200" s="58">
        <v>1306</v>
      </c>
      <c r="F200" s="58" t="s">
        <v>474</v>
      </c>
      <c r="G200" s="58">
        <v>6719609</v>
      </c>
      <c r="H200" s="59">
        <v>45385</v>
      </c>
      <c r="I200" s="59">
        <v>45387</v>
      </c>
      <c r="J200" s="58" t="s">
        <v>452</v>
      </c>
      <c r="K200" s="58" t="s">
        <v>453</v>
      </c>
      <c r="L200" s="58" t="s">
        <v>454</v>
      </c>
      <c r="M200" s="60">
        <v>0</v>
      </c>
      <c r="N200" s="60"/>
      <c r="O200" s="60">
        <v>0</v>
      </c>
    </row>
    <row r="201" spans="2:15" ht="15" customHeight="1" x14ac:dyDescent="0.25">
      <c r="B201" s="58" t="s">
        <v>449</v>
      </c>
      <c r="C201" s="58" t="s">
        <v>449</v>
      </c>
      <c r="D201" s="58" t="s">
        <v>450</v>
      </c>
      <c r="E201" s="58">
        <v>1306</v>
      </c>
      <c r="F201" s="58" t="s">
        <v>474</v>
      </c>
      <c r="G201" s="58">
        <v>6720576</v>
      </c>
      <c r="H201" s="59">
        <v>45384</v>
      </c>
      <c r="I201" s="59">
        <v>45390</v>
      </c>
      <c r="J201" s="58" t="s">
        <v>452</v>
      </c>
      <c r="K201" s="58" t="s">
        <v>453</v>
      </c>
      <c r="L201" s="58" t="s">
        <v>454</v>
      </c>
      <c r="M201" s="60">
        <v>24388.77</v>
      </c>
      <c r="N201" s="60"/>
      <c r="O201" s="60">
        <v>0</v>
      </c>
    </row>
    <row r="202" spans="2:15" ht="15" customHeight="1" x14ac:dyDescent="0.25">
      <c r="B202" s="58" t="s">
        <v>449</v>
      </c>
      <c r="C202" s="58" t="s">
        <v>449</v>
      </c>
      <c r="D202" s="58" t="s">
        <v>450</v>
      </c>
      <c r="E202" s="58">
        <v>1306</v>
      </c>
      <c r="F202" s="58" t="s">
        <v>474</v>
      </c>
      <c r="G202" s="58">
        <v>6722627</v>
      </c>
      <c r="H202" s="59">
        <v>45389</v>
      </c>
      <c r="I202" s="59">
        <v>45392</v>
      </c>
      <c r="J202" s="58" t="s">
        <v>452</v>
      </c>
      <c r="K202" s="58" t="s">
        <v>453</v>
      </c>
      <c r="L202" s="58" t="s">
        <v>454</v>
      </c>
      <c r="M202" s="60">
        <v>1120</v>
      </c>
      <c r="N202" s="60"/>
      <c r="O202" s="60">
        <v>0</v>
      </c>
    </row>
    <row r="203" spans="2:15" ht="15" customHeight="1" x14ac:dyDescent="0.25">
      <c r="B203" s="58" t="s">
        <v>449</v>
      </c>
      <c r="C203" s="58" t="s">
        <v>449</v>
      </c>
      <c r="D203" s="58" t="s">
        <v>450</v>
      </c>
      <c r="E203" s="58">
        <v>1306</v>
      </c>
      <c r="F203" s="58" t="s">
        <v>474</v>
      </c>
      <c r="G203" s="58">
        <v>6722630</v>
      </c>
      <c r="H203" s="59">
        <v>45364</v>
      </c>
      <c r="I203" s="59">
        <v>45392</v>
      </c>
      <c r="J203" s="58" t="s">
        <v>452</v>
      </c>
      <c r="K203" s="58" t="s">
        <v>453</v>
      </c>
      <c r="L203" s="58" t="s">
        <v>471</v>
      </c>
      <c r="M203" s="60"/>
      <c r="N203" s="60"/>
      <c r="O203" s="60">
        <v>1092.44</v>
      </c>
    </row>
    <row r="204" spans="2:15" ht="15" customHeight="1" x14ac:dyDescent="0.25">
      <c r="B204" s="58" t="s">
        <v>449</v>
      </c>
      <c r="C204" s="58" t="s">
        <v>449</v>
      </c>
      <c r="D204" s="58" t="s">
        <v>450</v>
      </c>
      <c r="E204" s="58">
        <v>1306</v>
      </c>
      <c r="F204" s="58" t="s">
        <v>474</v>
      </c>
      <c r="G204" s="58">
        <v>6724168</v>
      </c>
      <c r="H204" s="59">
        <v>45390</v>
      </c>
      <c r="I204" s="59">
        <v>45394</v>
      </c>
      <c r="J204" s="58" t="s">
        <v>452</v>
      </c>
      <c r="K204" s="58" t="s">
        <v>453</v>
      </c>
      <c r="L204" s="58" t="s">
        <v>454</v>
      </c>
      <c r="M204" s="60">
        <v>2300</v>
      </c>
      <c r="N204" s="60"/>
      <c r="O204" s="60">
        <v>0</v>
      </c>
    </row>
    <row r="205" spans="2:15" ht="15" customHeight="1" x14ac:dyDescent="0.25">
      <c r="B205" s="58" t="s">
        <v>449</v>
      </c>
      <c r="C205" s="58" t="s">
        <v>449</v>
      </c>
      <c r="D205" s="58" t="s">
        <v>450</v>
      </c>
      <c r="E205" s="58">
        <v>1306</v>
      </c>
      <c r="F205" s="58" t="s">
        <v>474</v>
      </c>
      <c r="G205" s="58">
        <v>6728353</v>
      </c>
      <c r="H205" s="59">
        <v>45380</v>
      </c>
      <c r="I205" s="59">
        <v>45399</v>
      </c>
      <c r="J205" s="58" t="s">
        <v>452</v>
      </c>
      <c r="K205" s="58" t="s">
        <v>453</v>
      </c>
      <c r="L205" s="58" t="s">
        <v>454</v>
      </c>
      <c r="M205" s="60">
        <v>1750.36</v>
      </c>
      <c r="N205" s="60"/>
      <c r="O205" s="60">
        <v>0</v>
      </c>
    </row>
    <row r="206" spans="2:15" ht="15" customHeight="1" x14ac:dyDescent="0.25">
      <c r="B206" s="58" t="s">
        <v>449</v>
      </c>
      <c r="C206" s="58" t="s">
        <v>449</v>
      </c>
      <c r="D206" s="58" t="s">
        <v>450</v>
      </c>
      <c r="E206" s="58">
        <v>1306</v>
      </c>
      <c r="F206" s="58" t="s">
        <v>474</v>
      </c>
      <c r="G206" s="58">
        <v>6728523</v>
      </c>
      <c r="H206" s="59">
        <v>45388</v>
      </c>
      <c r="I206" s="59">
        <v>45399</v>
      </c>
      <c r="J206" s="58" t="s">
        <v>452</v>
      </c>
      <c r="K206" s="58" t="s">
        <v>453</v>
      </c>
      <c r="L206" s="58" t="s">
        <v>454</v>
      </c>
      <c r="M206" s="60">
        <v>191.14</v>
      </c>
      <c r="N206" s="60"/>
      <c r="O206" s="60">
        <v>0</v>
      </c>
    </row>
    <row r="207" spans="2:15" ht="15" customHeight="1" x14ac:dyDescent="0.25">
      <c r="B207" s="58" t="s">
        <v>449</v>
      </c>
      <c r="C207" s="58" t="s">
        <v>449</v>
      </c>
      <c r="D207" s="58" t="s">
        <v>450</v>
      </c>
      <c r="E207" s="58">
        <v>1306</v>
      </c>
      <c r="F207" s="58" t="s">
        <v>474</v>
      </c>
      <c r="G207" s="58">
        <v>6734647</v>
      </c>
      <c r="H207" s="59">
        <v>45358</v>
      </c>
      <c r="I207" s="59">
        <v>45408</v>
      </c>
      <c r="J207" s="58" t="s">
        <v>452</v>
      </c>
      <c r="K207" s="58" t="s">
        <v>453</v>
      </c>
      <c r="L207" s="58" t="s">
        <v>454</v>
      </c>
      <c r="M207" s="60">
        <v>1570</v>
      </c>
      <c r="N207" s="60"/>
      <c r="O207" s="60">
        <v>0</v>
      </c>
    </row>
    <row r="208" spans="2:15" ht="15" customHeight="1" x14ac:dyDescent="0.25">
      <c r="B208" s="58" t="s">
        <v>449</v>
      </c>
      <c r="C208" s="58" t="s">
        <v>449</v>
      </c>
      <c r="D208" s="58" t="s">
        <v>450</v>
      </c>
      <c r="E208" s="58">
        <v>1306</v>
      </c>
      <c r="F208" s="58" t="s">
        <v>474</v>
      </c>
      <c r="G208" s="58">
        <v>6735446</v>
      </c>
      <c r="H208" s="59">
        <v>45346</v>
      </c>
      <c r="I208" s="59">
        <v>45408</v>
      </c>
      <c r="J208" s="58" t="s">
        <v>452</v>
      </c>
      <c r="K208" s="58" t="s">
        <v>453</v>
      </c>
      <c r="L208" s="58" t="s">
        <v>455</v>
      </c>
      <c r="M208" s="60"/>
      <c r="N208" s="60"/>
      <c r="O208" s="60">
        <v>0</v>
      </c>
    </row>
    <row r="209" spans="2:15" ht="15" customHeight="1" x14ac:dyDescent="0.25">
      <c r="B209" s="58" t="s">
        <v>449</v>
      </c>
      <c r="C209" s="58" t="s">
        <v>449</v>
      </c>
      <c r="D209" s="58" t="s">
        <v>450</v>
      </c>
      <c r="E209" s="58">
        <v>1306</v>
      </c>
      <c r="F209" s="58" t="s">
        <v>474</v>
      </c>
      <c r="G209" s="58">
        <v>6738171</v>
      </c>
      <c r="H209" s="59">
        <v>45401</v>
      </c>
      <c r="I209" s="59">
        <v>45412</v>
      </c>
      <c r="J209" s="58" t="s">
        <v>452</v>
      </c>
      <c r="K209" s="58" t="s">
        <v>453</v>
      </c>
      <c r="L209" s="58" t="s">
        <v>454</v>
      </c>
      <c r="M209" s="60">
        <v>1684.09</v>
      </c>
      <c r="N209" s="60"/>
      <c r="O209" s="60">
        <v>0</v>
      </c>
    </row>
    <row r="210" spans="2:15" ht="15" customHeight="1" x14ac:dyDescent="0.25">
      <c r="B210" s="58" t="s">
        <v>449</v>
      </c>
      <c r="C210" s="58" t="s">
        <v>449</v>
      </c>
      <c r="D210" s="58" t="s">
        <v>450</v>
      </c>
      <c r="E210" s="58">
        <v>1306</v>
      </c>
      <c r="F210" s="58" t="s">
        <v>474</v>
      </c>
      <c r="G210" s="58">
        <v>6741562</v>
      </c>
      <c r="H210" s="59">
        <v>45406</v>
      </c>
      <c r="I210" s="59">
        <v>45419</v>
      </c>
      <c r="J210" s="58" t="s">
        <v>452</v>
      </c>
      <c r="K210" s="58" t="s">
        <v>453</v>
      </c>
      <c r="L210" s="58" t="s">
        <v>454</v>
      </c>
      <c r="M210" s="60">
        <v>1503.13</v>
      </c>
      <c r="N210" s="60"/>
      <c r="O210" s="60">
        <v>0</v>
      </c>
    </row>
    <row r="211" spans="2:15" ht="15" customHeight="1" x14ac:dyDescent="0.25">
      <c r="B211" s="58" t="s">
        <v>449</v>
      </c>
      <c r="C211" s="58" t="s">
        <v>449</v>
      </c>
      <c r="D211" s="58" t="s">
        <v>450</v>
      </c>
      <c r="E211" s="58">
        <v>1306</v>
      </c>
      <c r="F211" s="58" t="s">
        <v>474</v>
      </c>
      <c r="G211" s="58">
        <v>6824381</v>
      </c>
      <c r="H211" s="59">
        <v>45414</v>
      </c>
      <c r="I211" s="59">
        <v>45422</v>
      </c>
      <c r="J211" s="58" t="s">
        <v>452</v>
      </c>
      <c r="K211" s="58" t="s">
        <v>453</v>
      </c>
      <c r="L211" s="58" t="s">
        <v>454</v>
      </c>
      <c r="M211" s="60">
        <v>1726.24</v>
      </c>
      <c r="N211" s="60"/>
      <c r="O211" s="60">
        <v>0</v>
      </c>
    </row>
    <row r="212" spans="2:15" ht="15" customHeight="1" x14ac:dyDescent="0.25">
      <c r="B212" s="58" t="s">
        <v>449</v>
      </c>
      <c r="C212" s="58" t="s">
        <v>449</v>
      </c>
      <c r="D212" s="58" t="s">
        <v>450</v>
      </c>
      <c r="E212" s="58">
        <v>1306</v>
      </c>
      <c r="F212" s="58" t="s">
        <v>474</v>
      </c>
      <c r="G212" s="58">
        <v>6846552</v>
      </c>
      <c r="H212" s="59">
        <v>45428</v>
      </c>
      <c r="I212" s="59">
        <v>45448</v>
      </c>
      <c r="J212" s="58" t="s">
        <v>456</v>
      </c>
      <c r="K212" s="58" t="s">
        <v>453</v>
      </c>
      <c r="L212" s="58" t="s">
        <v>454</v>
      </c>
      <c r="M212" s="60">
        <v>2747.89</v>
      </c>
      <c r="N212" s="60"/>
      <c r="O212" s="60">
        <v>0</v>
      </c>
    </row>
    <row r="213" spans="2:15" ht="15" customHeight="1" x14ac:dyDescent="0.25">
      <c r="B213" s="58" t="s">
        <v>449</v>
      </c>
      <c r="C213" s="58" t="s">
        <v>449</v>
      </c>
      <c r="D213" s="58" t="s">
        <v>450</v>
      </c>
      <c r="E213" s="58">
        <v>1306</v>
      </c>
      <c r="F213" s="58" t="s">
        <v>474</v>
      </c>
      <c r="G213" s="58">
        <v>6947149</v>
      </c>
      <c r="H213" s="59">
        <v>45446</v>
      </c>
      <c r="I213" s="59">
        <v>45449</v>
      </c>
      <c r="J213" s="58" t="s">
        <v>452</v>
      </c>
      <c r="K213" s="58" t="s">
        <v>453</v>
      </c>
      <c r="L213" s="58" t="s">
        <v>454</v>
      </c>
      <c r="M213" s="60">
        <v>880.73</v>
      </c>
      <c r="N213" s="60"/>
      <c r="O213" s="60">
        <v>0</v>
      </c>
    </row>
    <row r="214" spans="2:15" ht="15" customHeight="1" x14ac:dyDescent="0.25">
      <c r="B214" s="58" t="s">
        <v>449</v>
      </c>
      <c r="C214" s="58" t="s">
        <v>449</v>
      </c>
      <c r="D214" s="58" t="s">
        <v>450</v>
      </c>
      <c r="E214" s="58">
        <v>1306</v>
      </c>
      <c r="F214" s="58" t="s">
        <v>474</v>
      </c>
      <c r="G214" s="58">
        <v>6970186</v>
      </c>
      <c r="H214" s="59">
        <v>45376</v>
      </c>
      <c r="I214" s="59">
        <v>45476</v>
      </c>
      <c r="J214" s="58" t="s">
        <v>452</v>
      </c>
      <c r="K214" s="58" t="s">
        <v>453</v>
      </c>
      <c r="L214" s="58" t="s">
        <v>454</v>
      </c>
      <c r="M214" s="60">
        <v>1403.25</v>
      </c>
      <c r="N214" s="60"/>
      <c r="O214" s="60">
        <v>0</v>
      </c>
    </row>
    <row r="215" spans="2:15" ht="15" customHeight="1" x14ac:dyDescent="0.25">
      <c r="B215" s="58" t="s">
        <v>449</v>
      </c>
      <c r="C215" s="58" t="s">
        <v>449</v>
      </c>
      <c r="D215" s="58" t="s">
        <v>450</v>
      </c>
      <c r="E215" s="58">
        <v>1306</v>
      </c>
      <c r="F215" s="58" t="s">
        <v>474</v>
      </c>
      <c r="G215" s="58">
        <v>6974692</v>
      </c>
      <c r="H215" s="59">
        <v>45461</v>
      </c>
      <c r="I215" s="59">
        <v>45476</v>
      </c>
      <c r="J215" s="58" t="s">
        <v>456</v>
      </c>
      <c r="K215" s="58" t="s">
        <v>453</v>
      </c>
      <c r="L215" s="58" t="s">
        <v>455</v>
      </c>
      <c r="M215" s="60"/>
      <c r="N215" s="60"/>
      <c r="O215" s="60">
        <v>0</v>
      </c>
    </row>
    <row r="216" spans="2:15" ht="15" customHeight="1" x14ac:dyDescent="0.25">
      <c r="B216" s="58" t="s">
        <v>449</v>
      </c>
      <c r="C216" s="58" t="s">
        <v>449</v>
      </c>
      <c r="D216" s="58" t="s">
        <v>450</v>
      </c>
      <c r="E216" s="58">
        <v>1306</v>
      </c>
      <c r="F216" s="58" t="s">
        <v>474</v>
      </c>
      <c r="G216" s="58">
        <v>7062352</v>
      </c>
      <c r="H216" s="59">
        <v>45405</v>
      </c>
      <c r="I216" s="59">
        <v>45482</v>
      </c>
      <c r="J216" s="58" t="s">
        <v>452</v>
      </c>
      <c r="K216" s="58" t="s">
        <v>458</v>
      </c>
      <c r="L216" s="58" t="s">
        <v>472</v>
      </c>
      <c r="M216" s="60"/>
      <c r="N216" s="60"/>
      <c r="O216" s="60">
        <v>23250.7</v>
      </c>
    </row>
    <row r="217" spans="2:15" ht="15" customHeight="1" x14ac:dyDescent="0.25">
      <c r="B217" s="58" t="s">
        <v>449</v>
      </c>
      <c r="C217" s="58" t="s">
        <v>449</v>
      </c>
      <c r="D217" s="58" t="s">
        <v>450</v>
      </c>
      <c r="E217" s="58">
        <v>1306</v>
      </c>
      <c r="F217" s="58" t="s">
        <v>474</v>
      </c>
      <c r="G217" s="58">
        <v>7062848</v>
      </c>
      <c r="H217" s="59">
        <v>45475</v>
      </c>
      <c r="I217" s="59">
        <v>45482</v>
      </c>
      <c r="J217" s="58" t="s">
        <v>461</v>
      </c>
      <c r="K217" s="58" t="s">
        <v>460</v>
      </c>
      <c r="L217" s="58" t="s">
        <v>455</v>
      </c>
      <c r="M217" s="60"/>
      <c r="N217" s="60"/>
      <c r="O217" s="60">
        <v>0</v>
      </c>
    </row>
    <row r="218" spans="2:15" ht="15" customHeight="1" x14ac:dyDescent="0.25">
      <c r="B218" s="58" t="s">
        <v>449</v>
      </c>
      <c r="C218" s="58" t="s">
        <v>449</v>
      </c>
      <c r="D218" s="58" t="s">
        <v>450</v>
      </c>
      <c r="E218" s="58">
        <v>1306</v>
      </c>
      <c r="F218" s="58" t="s">
        <v>474</v>
      </c>
      <c r="G218" s="58">
        <v>7063133</v>
      </c>
      <c r="H218" s="59">
        <v>45474</v>
      </c>
      <c r="I218" s="59">
        <v>45482</v>
      </c>
      <c r="J218" s="58" t="s">
        <v>452</v>
      </c>
      <c r="K218" s="58" t="s">
        <v>453</v>
      </c>
      <c r="L218" s="58" t="s">
        <v>455</v>
      </c>
      <c r="M218" s="60"/>
      <c r="N218" s="60"/>
      <c r="O218" s="60">
        <v>0</v>
      </c>
    </row>
    <row r="219" spans="2:15" ht="15" customHeight="1" x14ac:dyDescent="0.25">
      <c r="B219" s="58" t="s">
        <v>449</v>
      </c>
      <c r="C219" s="58" t="s">
        <v>449</v>
      </c>
      <c r="D219" s="58" t="s">
        <v>450</v>
      </c>
      <c r="E219" s="58">
        <v>1306</v>
      </c>
      <c r="F219" s="58" t="s">
        <v>474</v>
      </c>
      <c r="G219" s="58">
        <v>7071262</v>
      </c>
      <c r="H219" s="59">
        <v>45349</v>
      </c>
      <c r="I219" s="59">
        <v>45492</v>
      </c>
      <c r="J219" s="58" t="s">
        <v>452</v>
      </c>
      <c r="K219" s="58" t="s">
        <v>458</v>
      </c>
      <c r="L219" s="58" t="s">
        <v>472</v>
      </c>
      <c r="M219" s="60"/>
      <c r="N219" s="60"/>
      <c r="O219" s="60">
        <v>10568.5</v>
      </c>
    </row>
    <row r="220" spans="2:15" ht="15" customHeight="1" x14ac:dyDescent="0.25">
      <c r="B220" s="58" t="s">
        <v>449</v>
      </c>
      <c r="C220" s="58" t="s">
        <v>449</v>
      </c>
      <c r="D220" s="58" t="s">
        <v>450</v>
      </c>
      <c r="E220" s="58">
        <v>1306</v>
      </c>
      <c r="F220" s="58" t="s">
        <v>474</v>
      </c>
      <c r="G220" s="58">
        <v>7077277</v>
      </c>
      <c r="H220" s="59">
        <v>45491</v>
      </c>
      <c r="I220" s="59">
        <v>45497</v>
      </c>
      <c r="J220" s="58" t="s">
        <v>452</v>
      </c>
      <c r="K220" s="58" t="s">
        <v>453</v>
      </c>
      <c r="L220" s="58" t="s">
        <v>454</v>
      </c>
      <c r="M220" s="60">
        <v>1048.58</v>
      </c>
      <c r="N220" s="60"/>
      <c r="O220" s="60">
        <v>0</v>
      </c>
    </row>
    <row r="221" spans="2:15" ht="15" customHeight="1" x14ac:dyDescent="0.25">
      <c r="B221" s="58" t="s">
        <v>449</v>
      </c>
      <c r="C221" s="58" t="s">
        <v>449</v>
      </c>
      <c r="D221" s="58" t="s">
        <v>450</v>
      </c>
      <c r="E221" s="58">
        <v>1306</v>
      </c>
      <c r="F221" s="58" t="s">
        <v>474</v>
      </c>
      <c r="G221" s="58">
        <v>7085886</v>
      </c>
      <c r="H221" s="59">
        <v>45467</v>
      </c>
      <c r="I221" s="59">
        <v>45509</v>
      </c>
      <c r="J221" s="58" t="s">
        <v>452</v>
      </c>
      <c r="K221" s="58" t="s">
        <v>453</v>
      </c>
      <c r="L221" s="58" t="s">
        <v>471</v>
      </c>
      <c r="M221" s="60"/>
      <c r="N221" s="60"/>
      <c r="O221" s="60">
        <v>4016.03</v>
      </c>
    </row>
    <row r="222" spans="2:15" ht="15" customHeight="1" x14ac:dyDescent="0.25">
      <c r="B222" s="58" t="s">
        <v>449</v>
      </c>
      <c r="C222" s="58" t="s">
        <v>449</v>
      </c>
      <c r="D222" s="58" t="s">
        <v>450</v>
      </c>
      <c r="E222" s="58">
        <v>1306</v>
      </c>
      <c r="F222" s="58" t="s">
        <v>474</v>
      </c>
      <c r="G222" s="58">
        <v>7161220</v>
      </c>
      <c r="H222" s="59">
        <v>45521</v>
      </c>
      <c r="I222" s="59">
        <v>45533</v>
      </c>
      <c r="J222" s="58" t="s">
        <v>452</v>
      </c>
      <c r="K222" s="58" t="s">
        <v>453</v>
      </c>
      <c r="L222" s="58" t="s">
        <v>472</v>
      </c>
      <c r="M222" s="60"/>
      <c r="N222" s="60"/>
      <c r="O222" s="60">
        <v>253.9</v>
      </c>
    </row>
    <row r="223" spans="2:15" ht="15" customHeight="1" x14ac:dyDescent="0.25">
      <c r="B223" s="58" t="s">
        <v>449</v>
      </c>
      <c r="C223" s="58" t="s">
        <v>449</v>
      </c>
      <c r="D223" s="58" t="s">
        <v>450</v>
      </c>
      <c r="E223" s="58">
        <v>8601</v>
      </c>
      <c r="F223" s="58" t="s">
        <v>475</v>
      </c>
      <c r="G223" s="58">
        <v>3886961</v>
      </c>
      <c r="H223" s="59">
        <v>44386</v>
      </c>
      <c r="I223" s="59">
        <v>44421</v>
      </c>
      <c r="J223" s="58" t="s">
        <v>476</v>
      </c>
      <c r="K223" s="58" t="s">
        <v>460</v>
      </c>
      <c r="L223" s="58" t="s">
        <v>454</v>
      </c>
      <c r="M223" s="60">
        <v>12300</v>
      </c>
      <c r="N223" s="60"/>
      <c r="O223" s="60">
        <v>0</v>
      </c>
    </row>
    <row r="224" spans="2:15" ht="15" customHeight="1" x14ac:dyDescent="0.25">
      <c r="B224" s="58" t="s">
        <v>449</v>
      </c>
      <c r="C224" s="58" t="s">
        <v>449</v>
      </c>
      <c r="D224" s="58" t="s">
        <v>450</v>
      </c>
      <c r="E224" s="58">
        <v>8601</v>
      </c>
      <c r="F224" s="58" t="s">
        <v>475</v>
      </c>
      <c r="G224" s="58">
        <v>4324620</v>
      </c>
      <c r="H224" s="59">
        <v>44561</v>
      </c>
      <c r="I224" s="59">
        <v>44615</v>
      </c>
      <c r="J224" s="58" t="s">
        <v>477</v>
      </c>
      <c r="K224" s="58" t="s">
        <v>460</v>
      </c>
      <c r="L224" s="58" t="s">
        <v>454</v>
      </c>
      <c r="M224" s="60">
        <v>5325.9</v>
      </c>
      <c r="N224" s="60">
        <v>5325.9</v>
      </c>
      <c r="O224" s="60">
        <v>0</v>
      </c>
    </row>
    <row r="225" spans="2:15" ht="15" customHeight="1" x14ac:dyDescent="0.25">
      <c r="B225" s="58" t="s">
        <v>449</v>
      </c>
      <c r="C225" s="58" t="s">
        <v>449</v>
      </c>
      <c r="D225" s="58" t="s">
        <v>450</v>
      </c>
      <c r="E225" s="58">
        <v>8601</v>
      </c>
      <c r="F225" s="58" t="s">
        <v>478</v>
      </c>
      <c r="G225" s="58">
        <v>4649836</v>
      </c>
      <c r="H225" s="59">
        <v>44740</v>
      </c>
      <c r="I225" s="59">
        <v>44743</v>
      </c>
      <c r="J225" s="58" t="s">
        <v>479</v>
      </c>
      <c r="K225" s="58" t="s">
        <v>460</v>
      </c>
      <c r="L225" s="58" t="s">
        <v>454</v>
      </c>
      <c r="M225" s="60">
        <v>6112.1</v>
      </c>
      <c r="N225" s="60"/>
      <c r="O225" s="60">
        <v>0</v>
      </c>
    </row>
    <row r="226" spans="2:15" ht="15" customHeight="1" x14ac:dyDescent="0.25">
      <c r="B226" s="58" t="s">
        <v>449</v>
      </c>
      <c r="C226" s="58" t="s">
        <v>449</v>
      </c>
      <c r="D226" s="58" t="s">
        <v>450</v>
      </c>
      <c r="E226" s="58">
        <v>8601</v>
      </c>
      <c r="F226" s="58" t="s">
        <v>478</v>
      </c>
      <c r="G226" s="58">
        <v>4797895</v>
      </c>
      <c r="H226" s="59">
        <v>44788</v>
      </c>
      <c r="I226" s="59">
        <v>44797</v>
      </c>
      <c r="J226" s="58" t="s">
        <v>480</v>
      </c>
      <c r="K226" s="58" t="s">
        <v>460</v>
      </c>
      <c r="L226" s="58" t="s">
        <v>454</v>
      </c>
      <c r="M226" s="60">
        <v>3747.44</v>
      </c>
      <c r="N226" s="60"/>
      <c r="O226" s="60">
        <v>0</v>
      </c>
    </row>
    <row r="227" spans="2:15" ht="15" customHeight="1" x14ac:dyDescent="0.25">
      <c r="B227" s="58" t="s">
        <v>449</v>
      </c>
      <c r="C227" s="58" t="s">
        <v>449</v>
      </c>
      <c r="D227" s="58" t="s">
        <v>450</v>
      </c>
      <c r="E227" s="58">
        <v>8601</v>
      </c>
      <c r="F227" s="58" t="s">
        <v>478</v>
      </c>
      <c r="G227" s="58">
        <v>5251261</v>
      </c>
      <c r="H227" s="59">
        <v>44868</v>
      </c>
      <c r="I227" s="59">
        <v>44944</v>
      </c>
      <c r="J227" s="58" t="s">
        <v>464</v>
      </c>
      <c r="K227" s="58" t="s">
        <v>460</v>
      </c>
      <c r="L227" s="58" t="s">
        <v>454</v>
      </c>
      <c r="M227" s="60">
        <v>3000</v>
      </c>
      <c r="N227" s="60"/>
      <c r="O227" s="60">
        <v>0</v>
      </c>
    </row>
    <row r="228" spans="2:15" ht="15" customHeight="1" x14ac:dyDescent="0.25">
      <c r="B228" s="58" t="s">
        <v>449</v>
      </c>
      <c r="C228" s="58" t="s">
        <v>449</v>
      </c>
      <c r="D228" s="58" t="s">
        <v>450</v>
      </c>
      <c r="E228" s="58">
        <v>8601</v>
      </c>
      <c r="F228" s="58" t="s">
        <v>481</v>
      </c>
      <c r="G228" s="58">
        <v>4390073</v>
      </c>
      <c r="H228" s="59">
        <v>44628</v>
      </c>
      <c r="I228" s="59">
        <v>44628</v>
      </c>
      <c r="J228" s="58" t="s">
        <v>482</v>
      </c>
      <c r="K228" s="58" t="s">
        <v>460</v>
      </c>
      <c r="L228" s="58" t="s">
        <v>471</v>
      </c>
      <c r="M228" s="60"/>
      <c r="N228" s="60"/>
      <c r="O228" s="60">
        <v>0</v>
      </c>
    </row>
    <row r="229" spans="2:15" ht="15" customHeight="1" x14ac:dyDescent="0.25">
      <c r="B229" s="58" t="s">
        <v>449</v>
      </c>
      <c r="C229" s="58" t="s">
        <v>449</v>
      </c>
      <c r="D229" s="58" t="s">
        <v>450</v>
      </c>
      <c r="E229" s="58">
        <v>8601</v>
      </c>
      <c r="F229" s="58" t="s">
        <v>481</v>
      </c>
      <c r="G229" s="58">
        <v>4731403</v>
      </c>
      <c r="H229" s="59">
        <v>44740</v>
      </c>
      <c r="I229" s="59">
        <v>44774</v>
      </c>
      <c r="J229" s="58" t="s">
        <v>464</v>
      </c>
      <c r="K229" s="58" t="s">
        <v>460</v>
      </c>
      <c r="L229" s="58" t="s">
        <v>454</v>
      </c>
      <c r="M229" s="60">
        <v>6600</v>
      </c>
      <c r="N229" s="60"/>
      <c r="O229" s="60">
        <v>0</v>
      </c>
    </row>
    <row r="230" spans="2:15" ht="15" customHeight="1" x14ac:dyDescent="0.25">
      <c r="B230" s="58" t="s">
        <v>449</v>
      </c>
      <c r="C230" s="58" t="s">
        <v>449</v>
      </c>
      <c r="D230" s="58" t="s">
        <v>450</v>
      </c>
      <c r="E230" s="58">
        <v>8601</v>
      </c>
      <c r="F230" s="58" t="s">
        <v>481</v>
      </c>
      <c r="G230" s="58">
        <v>5033618</v>
      </c>
      <c r="H230" s="59">
        <v>44793</v>
      </c>
      <c r="I230" s="59">
        <v>44881</v>
      </c>
      <c r="J230" s="58" t="s">
        <v>480</v>
      </c>
      <c r="K230" s="58" t="s">
        <v>460</v>
      </c>
      <c r="L230" s="58" t="s">
        <v>454</v>
      </c>
      <c r="M230" s="60">
        <v>12860.37</v>
      </c>
      <c r="N230" s="60"/>
      <c r="O230" s="60">
        <v>0</v>
      </c>
    </row>
    <row r="231" spans="2:15" ht="15" customHeight="1" x14ac:dyDescent="0.25">
      <c r="B231" s="58" t="s">
        <v>449</v>
      </c>
      <c r="C231" s="58" t="s">
        <v>449</v>
      </c>
      <c r="D231" s="58" t="s">
        <v>450</v>
      </c>
      <c r="E231" s="58">
        <v>8601</v>
      </c>
      <c r="F231" s="58" t="s">
        <v>483</v>
      </c>
      <c r="G231" s="58">
        <v>5264193</v>
      </c>
      <c r="H231" s="59">
        <v>44946</v>
      </c>
      <c r="I231" s="59">
        <v>44958</v>
      </c>
      <c r="J231" s="58" t="s">
        <v>482</v>
      </c>
      <c r="K231" s="58" t="s">
        <v>460</v>
      </c>
      <c r="L231" s="58" t="s">
        <v>472</v>
      </c>
      <c r="M231" s="60">
        <v>6974.1</v>
      </c>
      <c r="N231" s="60"/>
      <c r="O231" s="60">
        <v>0.01</v>
      </c>
    </row>
    <row r="232" spans="2:15" ht="15" customHeight="1" x14ac:dyDescent="0.25">
      <c r="B232" s="58" t="s">
        <v>449</v>
      </c>
      <c r="C232" s="58" t="s">
        <v>449</v>
      </c>
      <c r="D232" s="58" t="s">
        <v>450</v>
      </c>
      <c r="E232" s="58">
        <v>8601</v>
      </c>
      <c r="F232" s="58" t="s">
        <v>483</v>
      </c>
      <c r="G232" s="58">
        <v>5264423</v>
      </c>
      <c r="H232" s="59">
        <v>44953</v>
      </c>
      <c r="I232" s="59">
        <v>44958</v>
      </c>
      <c r="J232" s="58" t="s">
        <v>482</v>
      </c>
      <c r="K232" s="58" t="s">
        <v>460</v>
      </c>
      <c r="L232" s="58" t="s">
        <v>454</v>
      </c>
      <c r="M232" s="60">
        <v>2150</v>
      </c>
      <c r="N232" s="60"/>
      <c r="O232" s="60">
        <v>0</v>
      </c>
    </row>
    <row r="233" spans="2:15" ht="15" customHeight="1" x14ac:dyDescent="0.25">
      <c r="B233" s="58" t="s">
        <v>449</v>
      </c>
      <c r="C233" s="58" t="s">
        <v>449</v>
      </c>
      <c r="D233" s="58" t="s">
        <v>450</v>
      </c>
      <c r="E233" s="58">
        <v>8601</v>
      </c>
      <c r="F233" s="58" t="s">
        <v>484</v>
      </c>
      <c r="G233" s="58">
        <v>5532060</v>
      </c>
      <c r="H233" s="59">
        <v>45020</v>
      </c>
      <c r="I233" s="59">
        <v>45027</v>
      </c>
      <c r="J233" s="58" t="s">
        <v>485</v>
      </c>
      <c r="K233" s="58" t="s">
        <v>460</v>
      </c>
      <c r="L233" s="58" t="s">
        <v>471</v>
      </c>
      <c r="M233" s="60"/>
      <c r="N233" s="60"/>
      <c r="O233" s="60">
        <v>0</v>
      </c>
    </row>
    <row r="234" spans="2:15" ht="15" customHeight="1" x14ac:dyDescent="0.25">
      <c r="B234" s="58" t="s">
        <v>449</v>
      </c>
      <c r="C234" s="58" t="s">
        <v>449</v>
      </c>
      <c r="D234" s="58" t="s">
        <v>450</v>
      </c>
      <c r="E234" s="58">
        <v>8601</v>
      </c>
      <c r="F234" s="58" t="s">
        <v>484</v>
      </c>
      <c r="G234" s="58">
        <v>5532091</v>
      </c>
      <c r="H234" s="59">
        <v>45022</v>
      </c>
      <c r="I234" s="59">
        <v>45027</v>
      </c>
      <c r="J234" s="58" t="s">
        <v>473</v>
      </c>
      <c r="K234" s="58" t="s">
        <v>460</v>
      </c>
      <c r="L234" s="58" t="s">
        <v>454</v>
      </c>
      <c r="M234" s="60">
        <v>1100</v>
      </c>
      <c r="N234" s="60"/>
      <c r="O234" s="60">
        <v>0</v>
      </c>
    </row>
    <row r="235" spans="2:15" ht="15" customHeight="1" x14ac:dyDescent="0.25">
      <c r="B235" s="58" t="s">
        <v>449</v>
      </c>
      <c r="C235" s="58" t="s">
        <v>449</v>
      </c>
      <c r="D235" s="58" t="s">
        <v>450</v>
      </c>
      <c r="E235" s="58">
        <v>8601</v>
      </c>
      <c r="F235" s="58" t="s">
        <v>484</v>
      </c>
      <c r="G235" s="58">
        <v>6042648</v>
      </c>
      <c r="H235" s="59">
        <v>45191</v>
      </c>
      <c r="I235" s="59">
        <v>45196</v>
      </c>
      <c r="J235" s="58" t="s">
        <v>463</v>
      </c>
      <c r="K235" s="58" t="s">
        <v>460</v>
      </c>
      <c r="L235" s="58" t="s">
        <v>454</v>
      </c>
      <c r="M235" s="60">
        <v>354</v>
      </c>
      <c r="N235" s="60"/>
      <c r="O235" s="60">
        <v>0</v>
      </c>
    </row>
    <row r="236" spans="2:15" ht="15" customHeight="1" x14ac:dyDescent="0.25">
      <c r="B236" s="58" t="s">
        <v>449</v>
      </c>
      <c r="C236" s="58" t="s">
        <v>449</v>
      </c>
      <c r="D236" s="58" t="s">
        <v>450</v>
      </c>
      <c r="E236" s="58">
        <v>8601</v>
      </c>
      <c r="F236" s="58" t="s">
        <v>484</v>
      </c>
      <c r="G236" s="58">
        <v>6042693</v>
      </c>
      <c r="H236" s="59">
        <v>45195</v>
      </c>
      <c r="I236" s="59">
        <v>45196</v>
      </c>
      <c r="J236" s="58" t="s">
        <v>464</v>
      </c>
      <c r="K236" s="58" t="s">
        <v>460</v>
      </c>
      <c r="L236" s="58" t="s">
        <v>454</v>
      </c>
      <c r="M236" s="60">
        <v>499</v>
      </c>
      <c r="N236" s="60"/>
      <c r="O236" s="60">
        <v>0</v>
      </c>
    </row>
    <row r="237" spans="2:15" ht="15" customHeight="1" x14ac:dyDescent="0.25">
      <c r="B237" s="58" t="s">
        <v>449</v>
      </c>
      <c r="C237" s="58" t="s">
        <v>449</v>
      </c>
      <c r="D237" s="58" t="s">
        <v>450</v>
      </c>
      <c r="E237" s="58">
        <v>8601</v>
      </c>
      <c r="F237" s="58" t="s">
        <v>484</v>
      </c>
      <c r="G237" s="58">
        <v>6216565</v>
      </c>
      <c r="H237" s="59">
        <v>45237</v>
      </c>
      <c r="I237" s="59">
        <v>45240</v>
      </c>
      <c r="J237" s="58" t="s">
        <v>464</v>
      </c>
      <c r="K237" s="58" t="s">
        <v>460</v>
      </c>
      <c r="L237" s="58" t="s">
        <v>454</v>
      </c>
      <c r="M237" s="60">
        <v>1973</v>
      </c>
      <c r="N237" s="60"/>
      <c r="O237" s="60">
        <v>0</v>
      </c>
    </row>
    <row r="238" spans="2:15" ht="15" customHeight="1" x14ac:dyDescent="0.25">
      <c r="B238" s="58" t="s">
        <v>449</v>
      </c>
      <c r="C238" s="58" t="s">
        <v>449</v>
      </c>
      <c r="D238" s="58" t="s">
        <v>450</v>
      </c>
      <c r="E238" s="58">
        <v>8601</v>
      </c>
      <c r="F238" s="58" t="s">
        <v>484</v>
      </c>
      <c r="G238" s="58">
        <v>6227458</v>
      </c>
      <c r="H238" s="59">
        <v>45253</v>
      </c>
      <c r="I238" s="59">
        <v>45253</v>
      </c>
      <c r="J238" s="58" t="s">
        <v>461</v>
      </c>
      <c r="K238" s="58" t="s">
        <v>460</v>
      </c>
      <c r="L238" s="58" t="s">
        <v>454</v>
      </c>
      <c r="M238" s="60">
        <v>426.7</v>
      </c>
      <c r="N238" s="60"/>
      <c r="O238" s="60">
        <v>0</v>
      </c>
    </row>
    <row r="239" spans="2:15" ht="15" customHeight="1" x14ac:dyDescent="0.25">
      <c r="B239" s="58" t="s">
        <v>449</v>
      </c>
      <c r="C239" s="58" t="s">
        <v>449</v>
      </c>
      <c r="D239" s="58" t="s">
        <v>450</v>
      </c>
      <c r="E239" s="58">
        <v>8601</v>
      </c>
      <c r="F239" s="58" t="s">
        <v>486</v>
      </c>
      <c r="G239" s="58">
        <v>6539767</v>
      </c>
      <c r="H239" s="59">
        <v>45341</v>
      </c>
      <c r="I239" s="59">
        <v>45341</v>
      </c>
      <c r="J239" s="58" t="s">
        <v>464</v>
      </c>
      <c r="K239" s="58" t="s">
        <v>460</v>
      </c>
      <c r="L239" s="58" t="s">
        <v>454</v>
      </c>
      <c r="M239" s="60">
        <v>1699</v>
      </c>
      <c r="N239" s="60"/>
      <c r="O239" s="60">
        <v>0</v>
      </c>
    </row>
    <row r="240" spans="2:15" ht="15" customHeight="1" x14ac:dyDescent="0.25">
      <c r="B240" s="58" t="s">
        <v>449</v>
      </c>
      <c r="C240" s="58" t="s">
        <v>449</v>
      </c>
      <c r="D240" s="58" t="s">
        <v>450</v>
      </c>
      <c r="E240" s="58">
        <v>8601</v>
      </c>
      <c r="F240" s="58" t="s">
        <v>486</v>
      </c>
      <c r="G240" s="58">
        <v>6823009</v>
      </c>
      <c r="H240" s="59">
        <v>45419</v>
      </c>
      <c r="I240" s="59">
        <v>45422</v>
      </c>
      <c r="J240" s="58" t="s">
        <v>464</v>
      </c>
      <c r="K240" s="58" t="s">
        <v>460</v>
      </c>
      <c r="L240" s="58" t="s">
        <v>454</v>
      </c>
      <c r="M240" s="60">
        <v>251</v>
      </c>
      <c r="N240" s="60"/>
      <c r="O240" s="60">
        <v>1470.77</v>
      </c>
    </row>
    <row r="241" spans="2:15" ht="15" customHeight="1" x14ac:dyDescent="0.25">
      <c r="B241" s="58" t="s">
        <v>449</v>
      </c>
      <c r="C241" s="58" t="s">
        <v>449</v>
      </c>
      <c r="D241" s="58" t="s">
        <v>450</v>
      </c>
      <c r="E241" s="58">
        <v>8601</v>
      </c>
      <c r="F241" s="58" t="s">
        <v>486</v>
      </c>
      <c r="G241" s="58">
        <v>6845275</v>
      </c>
      <c r="H241" s="59">
        <v>45437</v>
      </c>
      <c r="I241" s="59">
        <v>45447</v>
      </c>
      <c r="J241" s="58" t="s">
        <v>480</v>
      </c>
      <c r="K241" s="58" t="s">
        <v>460</v>
      </c>
      <c r="L241" s="58" t="s">
        <v>472</v>
      </c>
      <c r="M241" s="60"/>
      <c r="N241" s="60"/>
      <c r="O241" s="60">
        <v>5462.86</v>
      </c>
    </row>
    <row r="242" spans="2:15" ht="15" customHeight="1" x14ac:dyDescent="0.25">
      <c r="B242" s="58" t="s">
        <v>449</v>
      </c>
      <c r="C242" s="58" t="s">
        <v>449</v>
      </c>
      <c r="D242" s="58" t="s">
        <v>450</v>
      </c>
      <c r="E242" s="58">
        <v>8601</v>
      </c>
      <c r="F242" s="58" t="s">
        <v>486</v>
      </c>
      <c r="G242" s="58">
        <v>6975915</v>
      </c>
      <c r="H242" s="59">
        <v>45474</v>
      </c>
      <c r="I242" s="59">
        <v>45477</v>
      </c>
      <c r="J242" s="58" t="s">
        <v>480</v>
      </c>
      <c r="K242" s="58" t="s">
        <v>460</v>
      </c>
      <c r="L242" s="58" t="s">
        <v>454</v>
      </c>
      <c r="M242" s="60">
        <v>252.15</v>
      </c>
      <c r="N242" s="60"/>
      <c r="O242" s="60">
        <v>0</v>
      </c>
    </row>
    <row r="243" spans="2:15" ht="15" customHeight="1" x14ac:dyDescent="0.25">
      <c r="B243" s="58" t="s">
        <v>449</v>
      </c>
      <c r="C243" s="58" t="s">
        <v>449</v>
      </c>
      <c r="D243" s="58" t="s">
        <v>450</v>
      </c>
      <c r="E243" s="58">
        <v>8601</v>
      </c>
      <c r="F243" s="58" t="s">
        <v>486</v>
      </c>
      <c r="G243" s="58">
        <v>6976163</v>
      </c>
      <c r="H243" s="59">
        <v>45473</v>
      </c>
      <c r="I243" s="59">
        <v>45477</v>
      </c>
      <c r="J243" s="58" t="s">
        <v>480</v>
      </c>
      <c r="K243" s="58" t="s">
        <v>460</v>
      </c>
      <c r="L243" s="58" t="s">
        <v>454</v>
      </c>
      <c r="M243" s="60"/>
      <c r="N243" s="60"/>
      <c r="O243" s="60">
        <v>0</v>
      </c>
    </row>
    <row r="244" spans="2:15" ht="15" customHeight="1" x14ac:dyDescent="0.25">
      <c r="B244" s="58" t="s">
        <v>449</v>
      </c>
      <c r="C244" s="58" t="s">
        <v>449</v>
      </c>
      <c r="D244" s="58" t="s">
        <v>450</v>
      </c>
      <c r="E244" s="58">
        <v>8601</v>
      </c>
      <c r="F244" s="58" t="s">
        <v>486</v>
      </c>
      <c r="G244" s="58">
        <v>7079186</v>
      </c>
      <c r="H244" s="59">
        <v>45491</v>
      </c>
      <c r="I244" s="59">
        <v>45502</v>
      </c>
      <c r="J244" s="58" t="s">
        <v>480</v>
      </c>
      <c r="K244" s="58" t="s">
        <v>460</v>
      </c>
      <c r="L244" s="58" t="s">
        <v>454</v>
      </c>
      <c r="M244" s="60">
        <v>17750.13</v>
      </c>
      <c r="N244" s="60"/>
      <c r="O244" s="60">
        <v>1400</v>
      </c>
    </row>
    <row r="245" spans="2:15" ht="15" customHeight="1" x14ac:dyDescent="0.25">
      <c r="B245" s="58" t="s">
        <v>449</v>
      </c>
      <c r="C245" s="58" t="s">
        <v>449</v>
      </c>
      <c r="D245" s="58" t="s">
        <v>450</v>
      </c>
      <c r="E245" s="58">
        <v>9802</v>
      </c>
      <c r="F245" s="58" t="s">
        <v>487</v>
      </c>
      <c r="G245" s="58">
        <v>3443096</v>
      </c>
      <c r="H245" s="59">
        <v>44204</v>
      </c>
      <c r="I245" s="59">
        <v>44216</v>
      </c>
      <c r="J245" s="58" t="s">
        <v>482</v>
      </c>
      <c r="K245" s="58" t="s">
        <v>460</v>
      </c>
      <c r="L245" s="58" t="s">
        <v>454</v>
      </c>
      <c r="M245" s="60">
        <v>939.4</v>
      </c>
      <c r="N245" s="60"/>
      <c r="O245" s="60">
        <v>0</v>
      </c>
    </row>
    <row r="246" spans="2:15" ht="15" customHeight="1" x14ac:dyDescent="0.25">
      <c r="B246" s="58" t="s">
        <v>449</v>
      </c>
      <c r="C246" s="58" t="s">
        <v>449</v>
      </c>
      <c r="D246" s="58" t="s">
        <v>450</v>
      </c>
      <c r="E246" s="58">
        <v>9802</v>
      </c>
      <c r="F246" s="58" t="s">
        <v>487</v>
      </c>
      <c r="G246" s="58">
        <v>3496120</v>
      </c>
      <c r="H246" s="59">
        <v>44249</v>
      </c>
      <c r="I246" s="59">
        <v>44252</v>
      </c>
      <c r="J246" s="58" t="s">
        <v>476</v>
      </c>
      <c r="K246" s="58" t="s">
        <v>460</v>
      </c>
      <c r="L246" s="58" t="s">
        <v>454</v>
      </c>
      <c r="M246" s="60">
        <v>1946.77</v>
      </c>
      <c r="N246" s="60"/>
      <c r="O246" s="60">
        <v>0</v>
      </c>
    </row>
    <row r="247" spans="2:15" ht="15" customHeight="1" x14ac:dyDescent="0.25">
      <c r="B247" s="58" t="s">
        <v>449</v>
      </c>
      <c r="C247" s="58" t="s">
        <v>449</v>
      </c>
      <c r="D247" s="58" t="s">
        <v>450</v>
      </c>
      <c r="E247" s="58">
        <v>9802</v>
      </c>
      <c r="F247" s="58" t="s">
        <v>487</v>
      </c>
      <c r="G247" s="58">
        <v>3561321</v>
      </c>
      <c r="H247" s="59">
        <v>44279</v>
      </c>
      <c r="I247" s="59">
        <v>44281</v>
      </c>
      <c r="J247" s="58" t="s">
        <v>482</v>
      </c>
      <c r="K247" s="58" t="s">
        <v>460</v>
      </c>
      <c r="L247" s="58" t="s">
        <v>454</v>
      </c>
      <c r="M247" s="60">
        <v>261.74</v>
      </c>
      <c r="N247" s="60"/>
      <c r="O247" s="60">
        <v>0</v>
      </c>
    </row>
    <row r="248" spans="2:15" ht="15" customHeight="1" x14ac:dyDescent="0.25">
      <c r="B248" s="58" t="s">
        <v>449</v>
      </c>
      <c r="C248" s="58" t="s">
        <v>449</v>
      </c>
      <c r="D248" s="58" t="s">
        <v>450</v>
      </c>
      <c r="E248" s="58">
        <v>9802</v>
      </c>
      <c r="F248" s="58" t="s">
        <v>487</v>
      </c>
      <c r="G248" s="58">
        <v>3565730</v>
      </c>
      <c r="H248" s="59">
        <v>44282</v>
      </c>
      <c r="I248" s="59">
        <v>44288</v>
      </c>
      <c r="J248" s="58" t="s">
        <v>482</v>
      </c>
      <c r="K248" s="58" t="s">
        <v>460</v>
      </c>
      <c r="L248" s="58" t="s">
        <v>454</v>
      </c>
      <c r="M248" s="60">
        <v>385.61</v>
      </c>
      <c r="N248" s="60"/>
      <c r="O248" s="60">
        <v>0</v>
      </c>
    </row>
    <row r="249" spans="2:15" ht="15" customHeight="1" x14ac:dyDescent="0.25">
      <c r="B249" s="58" t="s">
        <v>449</v>
      </c>
      <c r="C249" s="58" t="s">
        <v>449</v>
      </c>
      <c r="D249" s="58" t="s">
        <v>450</v>
      </c>
      <c r="E249" s="58">
        <v>9802</v>
      </c>
      <c r="F249" s="58" t="s">
        <v>487</v>
      </c>
      <c r="G249" s="58">
        <v>3627246</v>
      </c>
      <c r="H249" s="59">
        <v>44317</v>
      </c>
      <c r="I249" s="59">
        <v>44321</v>
      </c>
      <c r="J249" s="58" t="s">
        <v>482</v>
      </c>
      <c r="K249" s="58" t="s">
        <v>460</v>
      </c>
      <c r="L249" s="58" t="s">
        <v>454</v>
      </c>
      <c r="M249" s="60">
        <v>400</v>
      </c>
      <c r="N249" s="60"/>
      <c r="O249" s="60">
        <v>0</v>
      </c>
    </row>
    <row r="250" spans="2:15" ht="15" customHeight="1" x14ac:dyDescent="0.25">
      <c r="B250" s="58" t="s">
        <v>449</v>
      </c>
      <c r="C250" s="58" t="s">
        <v>449</v>
      </c>
      <c r="D250" s="58" t="s">
        <v>450</v>
      </c>
      <c r="E250" s="58">
        <v>9802</v>
      </c>
      <c r="F250" s="58" t="s">
        <v>487</v>
      </c>
      <c r="G250" s="58">
        <v>3627259</v>
      </c>
      <c r="H250" s="59">
        <v>44317</v>
      </c>
      <c r="I250" s="59">
        <v>44321</v>
      </c>
      <c r="J250" s="58" t="s">
        <v>482</v>
      </c>
      <c r="K250" s="58" t="s">
        <v>460</v>
      </c>
      <c r="L250" s="58" t="s">
        <v>454</v>
      </c>
      <c r="M250" s="60">
        <v>476.74</v>
      </c>
      <c r="N250" s="60"/>
      <c r="O250" s="60">
        <v>0</v>
      </c>
    </row>
    <row r="251" spans="2:15" ht="15" customHeight="1" x14ac:dyDescent="0.25">
      <c r="B251" s="58" t="s">
        <v>449</v>
      </c>
      <c r="C251" s="58" t="s">
        <v>449</v>
      </c>
      <c r="D251" s="58" t="s">
        <v>450</v>
      </c>
      <c r="E251" s="58">
        <v>9802</v>
      </c>
      <c r="F251" s="58" t="s">
        <v>487</v>
      </c>
      <c r="G251" s="58">
        <v>3627265</v>
      </c>
      <c r="H251" s="59">
        <v>44317</v>
      </c>
      <c r="I251" s="59">
        <v>44321</v>
      </c>
      <c r="J251" s="58" t="s">
        <v>482</v>
      </c>
      <c r="K251" s="58" t="s">
        <v>460</v>
      </c>
      <c r="L251" s="58" t="s">
        <v>454</v>
      </c>
      <c r="M251" s="60">
        <v>1488.3</v>
      </c>
      <c r="N251" s="60"/>
      <c r="O251" s="60">
        <v>0</v>
      </c>
    </row>
    <row r="252" spans="2:15" ht="15" customHeight="1" x14ac:dyDescent="0.25">
      <c r="B252" s="58" t="s">
        <v>449</v>
      </c>
      <c r="C252" s="58" t="s">
        <v>449</v>
      </c>
      <c r="D252" s="58" t="s">
        <v>450</v>
      </c>
      <c r="E252" s="58">
        <v>9802</v>
      </c>
      <c r="F252" s="58" t="s">
        <v>487</v>
      </c>
      <c r="G252" s="58">
        <v>3690654</v>
      </c>
      <c r="H252" s="59">
        <v>44338</v>
      </c>
      <c r="I252" s="59">
        <v>44344</v>
      </c>
      <c r="J252" s="58" t="s">
        <v>488</v>
      </c>
      <c r="K252" s="58" t="s">
        <v>460</v>
      </c>
      <c r="L252" s="58" t="s">
        <v>454</v>
      </c>
      <c r="M252" s="60">
        <v>939.4</v>
      </c>
      <c r="N252" s="60"/>
      <c r="O252" s="60">
        <v>0</v>
      </c>
    </row>
    <row r="253" spans="2:15" ht="15" customHeight="1" x14ac:dyDescent="0.25">
      <c r="B253" s="58" t="s">
        <v>449</v>
      </c>
      <c r="C253" s="58" t="s">
        <v>449</v>
      </c>
      <c r="D253" s="58" t="s">
        <v>450</v>
      </c>
      <c r="E253" s="58">
        <v>9802</v>
      </c>
      <c r="F253" s="58" t="s">
        <v>487</v>
      </c>
      <c r="G253" s="58">
        <v>3704276</v>
      </c>
      <c r="H253" s="59">
        <v>44351</v>
      </c>
      <c r="I253" s="59">
        <v>44365</v>
      </c>
      <c r="J253" s="58" t="s">
        <v>482</v>
      </c>
      <c r="K253" s="58" t="s">
        <v>460</v>
      </c>
      <c r="L253" s="58" t="s">
        <v>454</v>
      </c>
      <c r="M253" s="60">
        <v>619.30999999999995</v>
      </c>
      <c r="N253" s="60"/>
      <c r="O253" s="60">
        <v>0</v>
      </c>
    </row>
    <row r="254" spans="2:15" ht="15" customHeight="1" x14ac:dyDescent="0.25">
      <c r="B254" s="58" t="s">
        <v>449</v>
      </c>
      <c r="C254" s="58" t="s">
        <v>449</v>
      </c>
      <c r="D254" s="58" t="s">
        <v>450</v>
      </c>
      <c r="E254" s="58">
        <v>9802</v>
      </c>
      <c r="F254" s="58" t="s">
        <v>487</v>
      </c>
      <c r="G254" s="58">
        <v>3948018</v>
      </c>
      <c r="H254" s="59">
        <v>44442</v>
      </c>
      <c r="I254" s="59">
        <v>44445</v>
      </c>
      <c r="J254" s="58" t="s">
        <v>482</v>
      </c>
      <c r="K254" s="58" t="s">
        <v>460</v>
      </c>
      <c r="L254" s="58" t="s">
        <v>454</v>
      </c>
      <c r="M254" s="60">
        <v>1519.05</v>
      </c>
      <c r="N254" s="60"/>
      <c r="O254" s="60">
        <v>0</v>
      </c>
    </row>
    <row r="255" spans="2:15" ht="15" customHeight="1" x14ac:dyDescent="0.25">
      <c r="B255" s="58" t="s">
        <v>449</v>
      </c>
      <c r="C255" s="58" t="s">
        <v>449</v>
      </c>
      <c r="D255" s="58" t="s">
        <v>450</v>
      </c>
      <c r="E255" s="58">
        <v>9802</v>
      </c>
      <c r="F255" s="58" t="s">
        <v>487</v>
      </c>
      <c r="G255" s="58">
        <v>3948034</v>
      </c>
      <c r="H255" s="59">
        <v>44441</v>
      </c>
      <c r="I255" s="59">
        <v>44445</v>
      </c>
      <c r="J255" s="58" t="s">
        <v>482</v>
      </c>
      <c r="K255" s="58" t="s">
        <v>460</v>
      </c>
      <c r="L255" s="58" t="s">
        <v>454</v>
      </c>
      <c r="M255" s="60">
        <v>579.08000000000004</v>
      </c>
      <c r="N255" s="60"/>
      <c r="O255" s="60">
        <v>0</v>
      </c>
    </row>
    <row r="256" spans="2:15" ht="15" customHeight="1" x14ac:dyDescent="0.25">
      <c r="B256" s="58" t="s">
        <v>449</v>
      </c>
      <c r="C256" s="58" t="s">
        <v>449</v>
      </c>
      <c r="D256" s="58" t="s">
        <v>450</v>
      </c>
      <c r="E256" s="58">
        <v>9802</v>
      </c>
      <c r="F256" s="58" t="s">
        <v>487</v>
      </c>
      <c r="G256" s="58">
        <v>3960218</v>
      </c>
      <c r="H256" s="59">
        <v>44431</v>
      </c>
      <c r="I256" s="59">
        <v>44460</v>
      </c>
      <c r="J256" s="58" t="s">
        <v>482</v>
      </c>
      <c r="K256" s="58" t="s">
        <v>460</v>
      </c>
      <c r="L256" s="58" t="s">
        <v>454</v>
      </c>
      <c r="M256" s="60">
        <v>5500</v>
      </c>
      <c r="N256" s="60"/>
      <c r="O256" s="60">
        <v>0</v>
      </c>
    </row>
    <row r="257" spans="2:15" ht="15" customHeight="1" x14ac:dyDescent="0.25">
      <c r="B257" s="58" t="s">
        <v>449</v>
      </c>
      <c r="C257" s="58" t="s">
        <v>449</v>
      </c>
      <c r="D257" s="58" t="s">
        <v>450</v>
      </c>
      <c r="E257" s="58">
        <v>9802</v>
      </c>
      <c r="F257" s="58" t="s">
        <v>487</v>
      </c>
      <c r="G257" s="58">
        <v>3961678</v>
      </c>
      <c r="H257" s="59">
        <v>44460</v>
      </c>
      <c r="I257" s="59">
        <v>44461</v>
      </c>
      <c r="J257" s="58" t="s">
        <v>482</v>
      </c>
      <c r="K257" s="58" t="s">
        <v>460</v>
      </c>
      <c r="L257" s="58" t="s">
        <v>454</v>
      </c>
      <c r="M257" s="60">
        <v>350.55</v>
      </c>
      <c r="N257" s="60"/>
      <c r="O257" s="60">
        <v>0</v>
      </c>
    </row>
    <row r="258" spans="2:15" ht="15" customHeight="1" x14ac:dyDescent="0.25">
      <c r="B258" s="58" t="s">
        <v>449</v>
      </c>
      <c r="C258" s="58" t="s">
        <v>449</v>
      </c>
      <c r="D258" s="58" t="s">
        <v>450</v>
      </c>
      <c r="E258" s="58">
        <v>9802</v>
      </c>
      <c r="F258" s="58" t="s">
        <v>487</v>
      </c>
      <c r="G258" s="58">
        <v>3966877</v>
      </c>
      <c r="H258" s="59">
        <v>44467</v>
      </c>
      <c r="I258" s="59">
        <v>44468</v>
      </c>
      <c r="J258" s="58" t="s">
        <v>482</v>
      </c>
      <c r="K258" s="58" t="s">
        <v>460</v>
      </c>
      <c r="L258" s="58" t="s">
        <v>454</v>
      </c>
      <c r="M258" s="60">
        <v>266.91000000000003</v>
      </c>
      <c r="N258" s="60"/>
      <c r="O258" s="60">
        <v>0</v>
      </c>
    </row>
    <row r="259" spans="2:15" ht="15" customHeight="1" x14ac:dyDescent="0.25">
      <c r="B259" s="58" t="s">
        <v>449</v>
      </c>
      <c r="C259" s="58" t="s">
        <v>449</v>
      </c>
      <c r="D259" s="58" t="s">
        <v>450</v>
      </c>
      <c r="E259" s="58">
        <v>9802</v>
      </c>
      <c r="F259" s="58" t="s">
        <v>487</v>
      </c>
      <c r="G259" s="58">
        <v>3971736</v>
      </c>
      <c r="H259" s="59">
        <v>44473</v>
      </c>
      <c r="I259" s="59">
        <v>44474</v>
      </c>
      <c r="J259" s="58" t="s">
        <v>482</v>
      </c>
      <c r="K259" s="58" t="s">
        <v>460</v>
      </c>
      <c r="L259" s="58" t="s">
        <v>454</v>
      </c>
      <c r="M259" s="60">
        <v>1350.54</v>
      </c>
      <c r="N259" s="60"/>
      <c r="O259" s="60">
        <v>0</v>
      </c>
    </row>
    <row r="260" spans="2:15" ht="15" customHeight="1" x14ac:dyDescent="0.25">
      <c r="B260" s="58" t="s">
        <v>449</v>
      </c>
      <c r="C260" s="58" t="s">
        <v>449</v>
      </c>
      <c r="D260" s="58" t="s">
        <v>450</v>
      </c>
      <c r="E260" s="58">
        <v>9802</v>
      </c>
      <c r="F260" s="58" t="s">
        <v>487</v>
      </c>
      <c r="G260" s="58">
        <v>3971742</v>
      </c>
      <c r="H260" s="59">
        <v>44473</v>
      </c>
      <c r="I260" s="59">
        <v>44474</v>
      </c>
      <c r="J260" s="58" t="s">
        <v>482</v>
      </c>
      <c r="K260" s="58" t="s">
        <v>460</v>
      </c>
      <c r="L260" s="58" t="s">
        <v>454</v>
      </c>
      <c r="M260" s="60">
        <v>1121.76</v>
      </c>
      <c r="N260" s="60"/>
      <c r="O260" s="60">
        <v>0</v>
      </c>
    </row>
    <row r="261" spans="2:15" ht="15" customHeight="1" x14ac:dyDescent="0.25">
      <c r="B261" s="58" t="s">
        <v>449</v>
      </c>
      <c r="C261" s="58" t="s">
        <v>449</v>
      </c>
      <c r="D261" s="58" t="s">
        <v>450</v>
      </c>
      <c r="E261" s="58">
        <v>9802</v>
      </c>
      <c r="F261" s="58" t="s">
        <v>487</v>
      </c>
      <c r="G261" s="58">
        <v>3972477</v>
      </c>
      <c r="H261" s="59">
        <v>44474</v>
      </c>
      <c r="I261" s="59">
        <v>44475</v>
      </c>
      <c r="J261" s="58" t="s">
        <v>482</v>
      </c>
      <c r="K261" s="58" t="s">
        <v>460</v>
      </c>
      <c r="L261" s="58" t="s">
        <v>454</v>
      </c>
      <c r="M261" s="60">
        <v>516.6</v>
      </c>
      <c r="N261" s="60"/>
      <c r="O261" s="60">
        <v>0</v>
      </c>
    </row>
    <row r="262" spans="2:15" ht="15" customHeight="1" x14ac:dyDescent="0.25">
      <c r="B262" s="58" t="s">
        <v>449</v>
      </c>
      <c r="C262" s="58" t="s">
        <v>449</v>
      </c>
      <c r="D262" s="58" t="s">
        <v>450</v>
      </c>
      <c r="E262" s="58">
        <v>9802</v>
      </c>
      <c r="F262" s="58" t="s">
        <v>487</v>
      </c>
      <c r="G262" s="58">
        <v>4041045</v>
      </c>
      <c r="H262" s="59">
        <v>44485</v>
      </c>
      <c r="I262" s="59">
        <v>44487</v>
      </c>
      <c r="J262" s="58" t="s">
        <v>482</v>
      </c>
      <c r="K262" s="58" t="s">
        <v>460</v>
      </c>
      <c r="L262" s="58" t="s">
        <v>454</v>
      </c>
      <c r="M262" s="60">
        <v>560.88</v>
      </c>
      <c r="N262" s="60"/>
      <c r="O262" s="60">
        <v>0</v>
      </c>
    </row>
    <row r="263" spans="2:15" ht="15" customHeight="1" x14ac:dyDescent="0.25">
      <c r="B263" s="58" t="s">
        <v>449</v>
      </c>
      <c r="C263" s="58" t="s">
        <v>449</v>
      </c>
      <c r="D263" s="58" t="s">
        <v>450</v>
      </c>
      <c r="E263" s="58">
        <v>9802</v>
      </c>
      <c r="F263" s="58" t="s">
        <v>487</v>
      </c>
      <c r="G263" s="58">
        <v>4042012</v>
      </c>
      <c r="H263" s="59">
        <v>44488</v>
      </c>
      <c r="I263" s="59">
        <v>44488</v>
      </c>
      <c r="J263" s="58" t="s">
        <v>482</v>
      </c>
      <c r="K263" s="58" t="s">
        <v>460</v>
      </c>
      <c r="L263" s="58" t="s">
        <v>454</v>
      </c>
      <c r="M263" s="60">
        <v>560.88</v>
      </c>
      <c r="N263" s="60"/>
      <c r="O263" s="60">
        <v>0</v>
      </c>
    </row>
    <row r="264" spans="2:15" ht="15" customHeight="1" x14ac:dyDescent="0.25">
      <c r="B264" s="58" t="s">
        <v>449</v>
      </c>
      <c r="C264" s="58" t="s">
        <v>449</v>
      </c>
      <c r="D264" s="58" t="s">
        <v>450</v>
      </c>
      <c r="E264" s="58">
        <v>9802</v>
      </c>
      <c r="F264" s="58" t="s">
        <v>487</v>
      </c>
      <c r="G264" s="58">
        <v>4043839</v>
      </c>
      <c r="H264" s="59">
        <v>44489</v>
      </c>
      <c r="I264" s="59">
        <v>44490</v>
      </c>
      <c r="J264" s="58" t="s">
        <v>482</v>
      </c>
      <c r="K264" s="58" t="s">
        <v>460</v>
      </c>
      <c r="L264" s="58" t="s">
        <v>454</v>
      </c>
      <c r="M264" s="60">
        <v>1465.32</v>
      </c>
      <c r="N264" s="60"/>
      <c r="O264" s="60">
        <v>0</v>
      </c>
    </row>
    <row r="265" spans="2:15" ht="15" customHeight="1" x14ac:dyDescent="0.25">
      <c r="B265" s="58" t="s">
        <v>449</v>
      </c>
      <c r="C265" s="58" t="s">
        <v>449</v>
      </c>
      <c r="D265" s="58" t="s">
        <v>450</v>
      </c>
      <c r="E265" s="58">
        <v>9802</v>
      </c>
      <c r="F265" s="58" t="s">
        <v>487</v>
      </c>
      <c r="G265" s="58">
        <v>4048324</v>
      </c>
      <c r="H265" s="59">
        <v>44491</v>
      </c>
      <c r="I265" s="59">
        <v>44495</v>
      </c>
      <c r="J265" s="58" t="s">
        <v>489</v>
      </c>
      <c r="K265" s="58" t="s">
        <v>460</v>
      </c>
      <c r="L265" s="58" t="s">
        <v>454</v>
      </c>
      <c r="M265" s="60">
        <v>520</v>
      </c>
      <c r="N265" s="60"/>
      <c r="O265" s="60">
        <v>0</v>
      </c>
    </row>
    <row r="266" spans="2:15" ht="15" customHeight="1" x14ac:dyDescent="0.25">
      <c r="B266" s="58" t="s">
        <v>449</v>
      </c>
      <c r="C266" s="58" t="s">
        <v>449</v>
      </c>
      <c r="D266" s="58" t="s">
        <v>450</v>
      </c>
      <c r="E266" s="58">
        <v>9802</v>
      </c>
      <c r="F266" s="58" t="s">
        <v>487</v>
      </c>
      <c r="G266" s="58">
        <v>4049099</v>
      </c>
      <c r="H266" s="59">
        <v>44494</v>
      </c>
      <c r="I266" s="59">
        <v>44496</v>
      </c>
      <c r="J266" s="58" t="s">
        <v>482</v>
      </c>
      <c r="K266" s="58" t="s">
        <v>460</v>
      </c>
      <c r="L266" s="58" t="s">
        <v>454</v>
      </c>
      <c r="M266" s="60">
        <v>1058.19</v>
      </c>
      <c r="N266" s="60"/>
      <c r="O266" s="60">
        <v>0</v>
      </c>
    </row>
    <row r="267" spans="2:15" ht="15" customHeight="1" x14ac:dyDescent="0.25">
      <c r="B267" s="58" t="s">
        <v>449</v>
      </c>
      <c r="C267" s="58" t="s">
        <v>449</v>
      </c>
      <c r="D267" s="58" t="s">
        <v>450</v>
      </c>
      <c r="E267" s="58">
        <v>9802</v>
      </c>
      <c r="F267" s="58" t="s">
        <v>487</v>
      </c>
      <c r="G267" s="58">
        <v>4100253</v>
      </c>
      <c r="H267" s="59">
        <v>44536</v>
      </c>
      <c r="I267" s="59">
        <v>44538</v>
      </c>
      <c r="J267" s="58" t="s">
        <v>482</v>
      </c>
      <c r="K267" s="58" t="s">
        <v>460</v>
      </c>
      <c r="L267" s="58" t="s">
        <v>454</v>
      </c>
      <c r="M267" s="60">
        <v>560.88</v>
      </c>
      <c r="N267" s="60"/>
      <c r="O267" s="60">
        <v>0</v>
      </c>
    </row>
    <row r="268" spans="2:15" ht="15" customHeight="1" x14ac:dyDescent="0.25">
      <c r="B268" s="58" t="s">
        <v>449</v>
      </c>
      <c r="C268" s="58" t="s">
        <v>449</v>
      </c>
      <c r="D268" s="58" t="s">
        <v>450</v>
      </c>
      <c r="E268" s="58">
        <v>9802</v>
      </c>
      <c r="F268" s="58" t="s">
        <v>487</v>
      </c>
      <c r="G268" s="58">
        <v>4107034</v>
      </c>
      <c r="H268" s="59">
        <v>44545</v>
      </c>
      <c r="I268" s="59">
        <v>44547</v>
      </c>
      <c r="J268" s="58" t="s">
        <v>482</v>
      </c>
      <c r="K268" s="58" t="s">
        <v>460</v>
      </c>
      <c r="L268" s="58" t="s">
        <v>454</v>
      </c>
      <c r="M268" s="60">
        <v>414.46</v>
      </c>
      <c r="N268" s="60"/>
      <c r="O268" s="60">
        <v>0</v>
      </c>
    </row>
    <row r="269" spans="2:15" ht="15" customHeight="1" x14ac:dyDescent="0.25">
      <c r="B269" s="58" t="s">
        <v>449</v>
      </c>
      <c r="C269" s="58" t="s">
        <v>449</v>
      </c>
      <c r="D269" s="58" t="s">
        <v>450</v>
      </c>
      <c r="E269" s="58">
        <v>9802</v>
      </c>
      <c r="F269" s="58" t="s">
        <v>487</v>
      </c>
      <c r="G269" s="58">
        <v>4107234</v>
      </c>
      <c r="H269" s="59">
        <v>44545</v>
      </c>
      <c r="I269" s="59">
        <v>44547</v>
      </c>
      <c r="J269" s="58" t="s">
        <v>482</v>
      </c>
      <c r="K269" s="58" t="s">
        <v>460</v>
      </c>
      <c r="L269" s="58" t="s">
        <v>454</v>
      </c>
      <c r="M269" s="60">
        <v>384.08</v>
      </c>
      <c r="N269" s="60"/>
      <c r="O269" s="60">
        <v>0</v>
      </c>
    </row>
    <row r="270" spans="2:15" ht="15" customHeight="1" x14ac:dyDescent="0.25">
      <c r="B270" s="58" t="s">
        <v>449</v>
      </c>
      <c r="C270" s="58" t="s">
        <v>449</v>
      </c>
      <c r="D270" s="58" t="s">
        <v>450</v>
      </c>
      <c r="E270" s="58">
        <v>9802</v>
      </c>
      <c r="F270" s="58" t="s">
        <v>487</v>
      </c>
      <c r="G270" s="58">
        <v>4111097</v>
      </c>
      <c r="H270" s="59">
        <v>44551</v>
      </c>
      <c r="I270" s="59">
        <v>44553</v>
      </c>
      <c r="J270" s="58" t="s">
        <v>482</v>
      </c>
      <c r="K270" s="58" t="s">
        <v>460</v>
      </c>
      <c r="L270" s="58" t="s">
        <v>454</v>
      </c>
      <c r="M270" s="60">
        <v>307.5</v>
      </c>
      <c r="N270" s="60"/>
      <c r="O270" s="60">
        <v>0</v>
      </c>
    </row>
    <row r="271" spans="2:15" ht="15" customHeight="1" x14ac:dyDescent="0.25">
      <c r="B271" s="58" t="s">
        <v>449</v>
      </c>
      <c r="C271" s="58" t="s">
        <v>449</v>
      </c>
      <c r="D271" s="58" t="s">
        <v>450</v>
      </c>
      <c r="E271" s="58">
        <v>9802</v>
      </c>
      <c r="F271" s="58" t="s">
        <v>487</v>
      </c>
      <c r="G271" s="58">
        <v>4172882</v>
      </c>
      <c r="H271" s="59">
        <v>44536</v>
      </c>
      <c r="I271" s="59">
        <v>44572</v>
      </c>
      <c r="J271" s="58" t="s">
        <v>482</v>
      </c>
      <c r="K271" s="58" t="s">
        <v>460</v>
      </c>
      <c r="L271" s="58" t="s">
        <v>454</v>
      </c>
      <c r="M271" s="60">
        <v>443.82</v>
      </c>
      <c r="N271" s="60"/>
      <c r="O271" s="60">
        <v>0</v>
      </c>
    </row>
    <row r="272" spans="2:15" ht="15" customHeight="1" x14ac:dyDescent="0.25">
      <c r="B272" s="58" t="s">
        <v>449</v>
      </c>
      <c r="C272" s="58" t="s">
        <v>449</v>
      </c>
      <c r="D272" s="58" t="s">
        <v>450</v>
      </c>
      <c r="E272" s="58">
        <v>9802</v>
      </c>
      <c r="F272" s="58" t="s">
        <v>487</v>
      </c>
      <c r="G272" s="58">
        <v>4262391</v>
      </c>
      <c r="H272" s="59">
        <v>44555</v>
      </c>
      <c r="I272" s="59">
        <v>44594</v>
      </c>
      <c r="J272" s="58" t="s">
        <v>482</v>
      </c>
      <c r="K272" s="58" t="s">
        <v>460</v>
      </c>
      <c r="L272" s="58" t="s">
        <v>454</v>
      </c>
      <c r="M272" s="60">
        <v>2214</v>
      </c>
      <c r="N272" s="60"/>
      <c r="O272" s="60">
        <v>0</v>
      </c>
    </row>
    <row r="273" spans="2:15" ht="15" customHeight="1" x14ac:dyDescent="0.25">
      <c r="B273" s="58" t="s">
        <v>449</v>
      </c>
      <c r="C273" s="58" t="s">
        <v>449</v>
      </c>
      <c r="D273" s="58" t="s">
        <v>450</v>
      </c>
      <c r="E273" s="58">
        <v>9802</v>
      </c>
      <c r="F273" s="58" t="s">
        <v>490</v>
      </c>
      <c r="G273" s="58">
        <v>3496154</v>
      </c>
      <c r="H273" s="59">
        <v>44248</v>
      </c>
      <c r="I273" s="59">
        <v>44252</v>
      </c>
      <c r="J273" s="58" t="s">
        <v>459</v>
      </c>
      <c r="K273" s="58" t="s">
        <v>460</v>
      </c>
      <c r="L273" s="58" t="s">
        <v>454</v>
      </c>
      <c r="M273" s="60">
        <v>1847.71</v>
      </c>
      <c r="N273" s="60"/>
      <c r="O273" s="60">
        <v>0</v>
      </c>
    </row>
    <row r="274" spans="2:15" ht="15" customHeight="1" x14ac:dyDescent="0.25">
      <c r="B274" s="58" t="s">
        <v>449</v>
      </c>
      <c r="C274" s="58" t="s">
        <v>449</v>
      </c>
      <c r="D274" s="58" t="s">
        <v>450</v>
      </c>
      <c r="E274" s="58">
        <v>9802</v>
      </c>
      <c r="F274" s="58" t="s">
        <v>490</v>
      </c>
      <c r="G274" s="58">
        <v>3500828</v>
      </c>
      <c r="H274" s="59">
        <v>44253</v>
      </c>
      <c r="I274" s="59">
        <v>44258</v>
      </c>
      <c r="J274" s="58" t="s">
        <v>476</v>
      </c>
      <c r="K274" s="58" t="s">
        <v>460</v>
      </c>
      <c r="L274" s="58" t="s">
        <v>454</v>
      </c>
      <c r="M274" s="60">
        <v>3538.16</v>
      </c>
      <c r="N274" s="60"/>
      <c r="O274" s="60">
        <v>0</v>
      </c>
    </row>
    <row r="275" spans="2:15" ht="15" customHeight="1" x14ac:dyDescent="0.25">
      <c r="B275" s="58" t="s">
        <v>449</v>
      </c>
      <c r="C275" s="58" t="s">
        <v>449</v>
      </c>
      <c r="D275" s="58" t="s">
        <v>450</v>
      </c>
      <c r="E275" s="58">
        <v>9802</v>
      </c>
      <c r="F275" s="58" t="s">
        <v>490</v>
      </c>
      <c r="G275" s="58">
        <v>3546779</v>
      </c>
      <c r="H275" s="59">
        <v>44263</v>
      </c>
      <c r="I275" s="59">
        <v>44264</v>
      </c>
      <c r="J275" s="58" t="s">
        <v>476</v>
      </c>
      <c r="K275" s="58" t="s">
        <v>460</v>
      </c>
      <c r="L275" s="58" t="s">
        <v>454</v>
      </c>
      <c r="M275" s="60">
        <v>1089.01</v>
      </c>
      <c r="N275" s="60"/>
      <c r="O275" s="60">
        <v>0</v>
      </c>
    </row>
    <row r="276" spans="2:15" ht="15" customHeight="1" x14ac:dyDescent="0.25">
      <c r="B276" s="58" t="s">
        <v>449</v>
      </c>
      <c r="C276" s="58" t="s">
        <v>449</v>
      </c>
      <c r="D276" s="58" t="s">
        <v>450</v>
      </c>
      <c r="E276" s="58">
        <v>9802</v>
      </c>
      <c r="F276" s="58" t="s">
        <v>490</v>
      </c>
      <c r="G276" s="58">
        <v>3568911</v>
      </c>
      <c r="H276" s="59">
        <v>44237</v>
      </c>
      <c r="I276" s="59">
        <v>44294</v>
      </c>
      <c r="J276" s="58" t="s">
        <v>477</v>
      </c>
      <c r="K276" s="58" t="s">
        <v>460</v>
      </c>
      <c r="L276" s="58" t="s">
        <v>454</v>
      </c>
      <c r="M276" s="60">
        <v>5247.18</v>
      </c>
      <c r="N276" s="60"/>
      <c r="O276" s="60">
        <v>0</v>
      </c>
    </row>
    <row r="277" spans="2:15" ht="15" customHeight="1" x14ac:dyDescent="0.25">
      <c r="B277" s="58" t="s">
        <v>449</v>
      </c>
      <c r="C277" s="58" t="s">
        <v>449</v>
      </c>
      <c r="D277" s="58" t="s">
        <v>450</v>
      </c>
      <c r="E277" s="58">
        <v>9802</v>
      </c>
      <c r="F277" s="58" t="s">
        <v>490</v>
      </c>
      <c r="G277" s="58">
        <v>3569447</v>
      </c>
      <c r="H277" s="59">
        <v>44281</v>
      </c>
      <c r="I277" s="59">
        <v>44295</v>
      </c>
      <c r="J277" s="58" t="s">
        <v>473</v>
      </c>
      <c r="K277" s="58" t="s">
        <v>460</v>
      </c>
      <c r="L277" s="58" t="s">
        <v>454</v>
      </c>
      <c r="M277" s="60">
        <v>3097.82</v>
      </c>
      <c r="N277" s="60"/>
      <c r="O277" s="60">
        <v>0</v>
      </c>
    </row>
    <row r="278" spans="2:15" ht="15" customHeight="1" x14ac:dyDescent="0.25">
      <c r="B278" s="58" t="s">
        <v>449</v>
      </c>
      <c r="C278" s="58" t="s">
        <v>449</v>
      </c>
      <c r="D278" s="58" t="s">
        <v>450</v>
      </c>
      <c r="E278" s="58">
        <v>9802</v>
      </c>
      <c r="F278" s="58" t="s">
        <v>490</v>
      </c>
      <c r="G278" s="58">
        <v>3611249</v>
      </c>
      <c r="H278" s="59">
        <v>44287</v>
      </c>
      <c r="I278" s="59">
        <v>44298</v>
      </c>
      <c r="J278" s="58" t="s">
        <v>491</v>
      </c>
      <c r="K278" s="58" t="s">
        <v>460</v>
      </c>
      <c r="L278" s="58" t="s">
        <v>455</v>
      </c>
      <c r="M278" s="60"/>
      <c r="N278" s="60"/>
      <c r="O278" s="60">
        <v>0</v>
      </c>
    </row>
    <row r="279" spans="2:15" ht="15" customHeight="1" x14ac:dyDescent="0.25">
      <c r="B279" s="58" t="s">
        <v>449</v>
      </c>
      <c r="C279" s="58" t="s">
        <v>449</v>
      </c>
      <c r="D279" s="58" t="s">
        <v>450</v>
      </c>
      <c r="E279" s="58">
        <v>9802</v>
      </c>
      <c r="F279" s="58" t="s">
        <v>490</v>
      </c>
      <c r="G279" s="58">
        <v>3613516</v>
      </c>
      <c r="H279" s="59">
        <v>44299</v>
      </c>
      <c r="I279" s="59">
        <v>44300</v>
      </c>
      <c r="J279" s="58" t="s">
        <v>476</v>
      </c>
      <c r="K279" s="58" t="s">
        <v>460</v>
      </c>
      <c r="L279" s="58" t="s">
        <v>455</v>
      </c>
      <c r="M279" s="60"/>
      <c r="N279" s="60"/>
      <c r="O279" s="60">
        <v>0</v>
      </c>
    </row>
    <row r="280" spans="2:15" ht="15" customHeight="1" x14ac:dyDescent="0.25">
      <c r="B280" s="58" t="s">
        <v>449</v>
      </c>
      <c r="C280" s="58" t="s">
        <v>449</v>
      </c>
      <c r="D280" s="58" t="s">
        <v>450</v>
      </c>
      <c r="E280" s="58">
        <v>9802</v>
      </c>
      <c r="F280" s="58" t="s">
        <v>490</v>
      </c>
      <c r="G280" s="58">
        <v>3616496</v>
      </c>
      <c r="H280" s="59">
        <v>44304</v>
      </c>
      <c r="I280" s="59">
        <v>44305</v>
      </c>
      <c r="J280" s="58" t="s">
        <v>467</v>
      </c>
      <c r="K280" s="58" t="s">
        <v>460</v>
      </c>
      <c r="L280" s="58" t="s">
        <v>454</v>
      </c>
      <c r="M280" s="60">
        <v>934</v>
      </c>
      <c r="N280" s="60"/>
      <c r="O280" s="60">
        <v>0</v>
      </c>
    </row>
    <row r="281" spans="2:15" ht="15" customHeight="1" x14ac:dyDescent="0.25">
      <c r="B281" s="58" t="s">
        <v>449</v>
      </c>
      <c r="C281" s="58" t="s">
        <v>449</v>
      </c>
      <c r="D281" s="58" t="s">
        <v>450</v>
      </c>
      <c r="E281" s="58">
        <v>9802</v>
      </c>
      <c r="F281" s="58" t="s">
        <v>490</v>
      </c>
      <c r="G281" s="58">
        <v>3616687</v>
      </c>
      <c r="H281" s="59">
        <v>44302</v>
      </c>
      <c r="I281" s="59">
        <v>44305</v>
      </c>
      <c r="J281" s="58" t="s">
        <v>482</v>
      </c>
      <c r="K281" s="58" t="s">
        <v>460</v>
      </c>
      <c r="L281" s="58" t="s">
        <v>454</v>
      </c>
      <c r="M281" s="60">
        <v>430.2</v>
      </c>
      <c r="N281" s="60"/>
      <c r="O281" s="60">
        <v>0</v>
      </c>
    </row>
    <row r="282" spans="2:15" ht="15" customHeight="1" x14ac:dyDescent="0.25">
      <c r="B282" s="58" t="s">
        <v>449</v>
      </c>
      <c r="C282" s="58" t="s">
        <v>449</v>
      </c>
      <c r="D282" s="58" t="s">
        <v>450</v>
      </c>
      <c r="E282" s="58">
        <v>9802</v>
      </c>
      <c r="F282" s="58" t="s">
        <v>490</v>
      </c>
      <c r="G282" s="58">
        <v>3616700</v>
      </c>
      <c r="H282" s="59">
        <v>44301</v>
      </c>
      <c r="I282" s="59">
        <v>44305</v>
      </c>
      <c r="J282" s="58" t="s">
        <v>477</v>
      </c>
      <c r="K282" s="58" t="s">
        <v>460</v>
      </c>
      <c r="L282" s="58" t="s">
        <v>454</v>
      </c>
      <c r="M282" s="60">
        <v>522.05999999999995</v>
      </c>
      <c r="N282" s="60">
        <v>522.05999999999995</v>
      </c>
      <c r="O282" s="60">
        <v>0</v>
      </c>
    </row>
    <row r="283" spans="2:15" ht="15" customHeight="1" x14ac:dyDescent="0.25">
      <c r="B283" s="58" t="s">
        <v>449</v>
      </c>
      <c r="C283" s="58" t="s">
        <v>449</v>
      </c>
      <c r="D283" s="58" t="s">
        <v>450</v>
      </c>
      <c r="E283" s="58">
        <v>9802</v>
      </c>
      <c r="F283" s="58" t="s">
        <v>490</v>
      </c>
      <c r="G283" s="58">
        <v>3616718</v>
      </c>
      <c r="H283" s="59">
        <v>44223</v>
      </c>
      <c r="I283" s="59">
        <v>44305</v>
      </c>
      <c r="J283" s="58" t="s">
        <v>477</v>
      </c>
      <c r="K283" s="58" t="s">
        <v>460</v>
      </c>
      <c r="L283" s="58" t="s">
        <v>454</v>
      </c>
      <c r="M283" s="60">
        <v>6669.83</v>
      </c>
      <c r="N283" s="60"/>
      <c r="O283" s="60">
        <v>0</v>
      </c>
    </row>
    <row r="284" spans="2:15" ht="15" customHeight="1" x14ac:dyDescent="0.25">
      <c r="B284" s="58" t="s">
        <v>449</v>
      </c>
      <c r="C284" s="58" t="s">
        <v>449</v>
      </c>
      <c r="D284" s="58" t="s">
        <v>450</v>
      </c>
      <c r="E284" s="58">
        <v>9802</v>
      </c>
      <c r="F284" s="58" t="s">
        <v>490</v>
      </c>
      <c r="G284" s="58">
        <v>3622908</v>
      </c>
      <c r="H284" s="59">
        <v>44217</v>
      </c>
      <c r="I284" s="59">
        <v>44314</v>
      </c>
      <c r="J284" s="58" t="s">
        <v>476</v>
      </c>
      <c r="K284" s="58" t="s">
        <v>460</v>
      </c>
      <c r="L284" s="58" t="s">
        <v>454</v>
      </c>
      <c r="M284" s="60">
        <v>6960.26</v>
      </c>
      <c r="N284" s="60"/>
      <c r="O284" s="60">
        <v>0</v>
      </c>
    </row>
    <row r="285" spans="2:15" ht="15" customHeight="1" x14ac:dyDescent="0.25">
      <c r="B285" s="58" t="s">
        <v>449</v>
      </c>
      <c r="C285" s="58" t="s">
        <v>449</v>
      </c>
      <c r="D285" s="58" t="s">
        <v>450</v>
      </c>
      <c r="E285" s="58">
        <v>9802</v>
      </c>
      <c r="F285" s="58" t="s">
        <v>490</v>
      </c>
      <c r="G285" s="58">
        <v>3626843</v>
      </c>
      <c r="H285" s="59">
        <v>44315</v>
      </c>
      <c r="I285" s="59">
        <v>44320</v>
      </c>
      <c r="J285" s="58" t="s">
        <v>482</v>
      </c>
      <c r="K285" s="58" t="s">
        <v>460</v>
      </c>
      <c r="L285" s="58" t="s">
        <v>454</v>
      </c>
      <c r="M285" s="60">
        <v>507.52</v>
      </c>
      <c r="N285" s="60"/>
      <c r="O285" s="60">
        <v>0</v>
      </c>
    </row>
    <row r="286" spans="2:15" ht="15" customHeight="1" x14ac:dyDescent="0.25">
      <c r="B286" s="58" t="s">
        <v>449</v>
      </c>
      <c r="C286" s="58" t="s">
        <v>449</v>
      </c>
      <c r="D286" s="58" t="s">
        <v>450</v>
      </c>
      <c r="E286" s="58">
        <v>9802</v>
      </c>
      <c r="F286" s="58" t="s">
        <v>490</v>
      </c>
      <c r="G286" s="58">
        <v>3629296</v>
      </c>
      <c r="H286" s="59">
        <v>44321</v>
      </c>
      <c r="I286" s="59">
        <v>44323</v>
      </c>
      <c r="J286" s="58" t="s">
        <v>482</v>
      </c>
      <c r="K286" s="58" t="s">
        <v>460</v>
      </c>
      <c r="L286" s="58" t="s">
        <v>454</v>
      </c>
      <c r="M286" s="60">
        <v>5200</v>
      </c>
      <c r="N286" s="60"/>
      <c r="O286" s="60">
        <v>0</v>
      </c>
    </row>
    <row r="287" spans="2:15" ht="15" customHeight="1" x14ac:dyDescent="0.25">
      <c r="B287" s="58" t="s">
        <v>449</v>
      </c>
      <c r="C287" s="58" t="s">
        <v>449</v>
      </c>
      <c r="D287" s="58" t="s">
        <v>450</v>
      </c>
      <c r="E287" s="58">
        <v>9802</v>
      </c>
      <c r="F287" s="58" t="s">
        <v>490</v>
      </c>
      <c r="G287" s="58">
        <v>3677832</v>
      </c>
      <c r="H287" s="59">
        <v>44326</v>
      </c>
      <c r="I287" s="59">
        <v>44328</v>
      </c>
      <c r="J287" s="58" t="s">
        <v>463</v>
      </c>
      <c r="K287" s="58" t="s">
        <v>460</v>
      </c>
      <c r="L287" s="58" t="s">
        <v>454</v>
      </c>
      <c r="M287" s="60">
        <v>2091</v>
      </c>
      <c r="N287" s="60"/>
      <c r="O287" s="60">
        <v>0</v>
      </c>
    </row>
    <row r="288" spans="2:15" ht="15" customHeight="1" x14ac:dyDescent="0.25">
      <c r="B288" s="58" t="s">
        <v>449</v>
      </c>
      <c r="C288" s="58" t="s">
        <v>449</v>
      </c>
      <c r="D288" s="58" t="s">
        <v>450</v>
      </c>
      <c r="E288" s="58">
        <v>9802</v>
      </c>
      <c r="F288" s="58" t="s">
        <v>490</v>
      </c>
      <c r="G288" s="58">
        <v>3684437</v>
      </c>
      <c r="H288" s="59">
        <v>44245</v>
      </c>
      <c r="I288" s="59">
        <v>44336</v>
      </c>
      <c r="J288" s="58" t="s">
        <v>482</v>
      </c>
      <c r="K288" s="58" t="s">
        <v>460</v>
      </c>
      <c r="L288" s="58" t="s">
        <v>454</v>
      </c>
      <c r="M288" s="60">
        <v>8364</v>
      </c>
      <c r="N288" s="60"/>
      <c r="O288" s="60">
        <v>0</v>
      </c>
    </row>
    <row r="289" spans="2:15" ht="15" customHeight="1" x14ac:dyDescent="0.25">
      <c r="B289" s="58" t="s">
        <v>449</v>
      </c>
      <c r="C289" s="58" t="s">
        <v>449</v>
      </c>
      <c r="D289" s="58" t="s">
        <v>450</v>
      </c>
      <c r="E289" s="58">
        <v>9802</v>
      </c>
      <c r="F289" s="58" t="s">
        <v>490</v>
      </c>
      <c r="G289" s="58">
        <v>3686784</v>
      </c>
      <c r="H289" s="59">
        <v>44341</v>
      </c>
      <c r="I289" s="59">
        <v>44341</v>
      </c>
      <c r="J289" s="58" t="s">
        <v>459</v>
      </c>
      <c r="K289" s="58" t="s">
        <v>460</v>
      </c>
      <c r="L289" s="58" t="s">
        <v>454</v>
      </c>
      <c r="M289" s="60">
        <v>2125.7199999999998</v>
      </c>
      <c r="N289" s="60"/>
      <c r="O289" s="60">
        <v>0</v>
      </c>
    </row>
    <row r="290" spans="2:15" ht="15" customHeight="1" x14ac:dyDescent="0.25">
      <c r="B290" s="58" t="s">
        <v>449</v>
      </c>
      <c r="C290" s="58" t="s">
        <v>449</v>
      </c>
      <c r="D290" s="58" t="s">
        <v>450</v>
      </c>
      <c r="E290" s="58">
        <v>9802</v>
      </c>
      <c r="F290" s="58" t="s">
        <v>490</v>
      </c>
      <c r="G290" s="58">
        <v>3688971</v>
      </c>
      <c r="H290" s="59">
        <v>44315</v>
      </c>
      <c r="I290" s="59">
        <v>44343</v>
      </c>
      <c r="J290" s="58" t="s">
        <v>482</v>
      </c>
      <c r="K290" s="58" t="s">
        <v>460</v>
      </c>
      <c r="L290" s="58" t="s">
        <v>454</v>
      </c>
      <c r="M290" s="60">
        <v>306.32</v>
      </c>
      <c r="N290" s="60"/>
      <c r="O290" s="60">
        <v>0</v>
      </c>
    </row>
    <row r="291" spans="2:15" ht="15" customHeight="1" x14ac:dyDescent="0.25">
      <c r="B291" s="58" t="s">
        <v>449</v>
      </c>
      <c r="C291" s="58" t="s">
        <v>449</v>
      </c>
      <c r="D291" s="58" t="s">
        <v>450</v>
      </c>
      <c r="E291" s="58">
        <v>9802</v>
      </c>
      <c r="F291" s="58" t="s">
        <v>490</v>
      </c>
      <c r="G291" s="58">
        <v>3688987</v>
      </c>
      <c r="H291" s="59">
        <v>44313</v>
      </c>
      <c r="I291" s="59">
        <v>44343</v>
      </c>
      <c r="J291" s="58" t="s">
        <v>482</v>
      </c>
      <c r="K291" s="58" t="s">
        <v>460</v>
      </c>
      <c r="L291" s="58" t="s">
        <v>454</v>
      </c>
      <c r="M291" s="60">
        <v>554.17999999999995</v>
      </c>
      <c r="N291" s="60"/>
      <c r="O291" s="60">
        <v>0</v>
      </c>
    </row>
    <row r="292" spans="2:15" ht="15" customHeight="1" x14ac:dyDescent="0.25">
      <c r="B292" s="58" t="s">
        <v>449</v>
      </c>
      <c r="C292" s="58" t="s">
        <v>449</v>
      </c>
      <c r="D292" s="58" t="s">
        <v>450</v>
      </c>
      <c r="E292" s="58">
        <v>9802</v>
      </c>
      <c r="F292" s="58" t="s">
        <v>490</v>
      </c>
      <c r="G292" s="58">
        <v>3689691</v>
      </c>
      <c r="H292" s="59">
        <v>44344</v>
      </c>
      <c r="I292" s="59">
        <v>44344</v>
      </c>
      <c r="J292" s="58" t="s">
        <v>482</v>
      </c>
      <c r="K292" s="58" t="s">
        <v>460</v>
      </c>
      <c r="L292" s="58" t="s">
        <v>454</v>
      </c>
      <c r="M292" s="60">
        <v>314.27999999999997</v>
      </c>
      <c r="N292" s="60"/>
      <c r="O292" s="60">
        <v>0</v>
      </c>
    </row>
    <row r="293" spans="2:15" ht="15" customHeight="1" x14ac:dyDescent="0.25">
      <c r="B293" s="58" t="s">
        <v>449</v>
      </c>
      <c r="C293" s="58" t="s">
        <v>449</v>
      </c>
      <c r="D293" s="58" t="s">
        <v>450</v>
      </c>
      <c r="E293" s="58">
        <v>9802</v>
      </c>
      <c r="F293" s="58" t="s">
        <v>490</v>
      </c>
      <c r="G293" s="58">
        <v>3692874</v>
      </c>
      <c r="H293" s="59">
        <v>44305</v>
      </c>
      <c r="I293" s="59">
        <v>44348</v>
      </c>
      <c r="J293" s="58" t="s">
        <v>476</v>
      </c>
      <c r="K293" s="58" t="s">
        <v>460</v>
      </c>
      <c r="L293" s="58" t="s">
        <v>454</v>
      </c>
      <c r="M293" s="60">
        <v>4793.1400000000003</v>
      </c>
      <c r="N293" s="60"/>
      <c r="O293" s="60">
        <v>0</v>
      </c>
    </row>
    <row r="294" spans="2:15" ht="15" customHeight="1" x14ac:dyDescent="0.25">
      <c r="B294" s="58" t="s">
        <v>449</v>
      </c>
      <c r="C294" s="58" t="s">
        <v>449</v>
      </c>
      <c r="D294" s="58" t="s">
        <v>450</v>
      </c>
      <c r="E294" s="58">
        <v>9802</v>
      </c>
      <c r="F294" s="58" t="s">
        <v>490</v>
      </c>
      <c r="G294" s="58">
        <v>3693868</v>
      </c>
      <c r="H294" s="59">
        <v>44338</v>
      </c>
      <c r="I294" s="59">
        <v>44349</v>
      </c>
      <c r="J294" s="58" t="s">
        <v>459</v>
      </c>
      <c r="K294" s="58" t="s">
        <v>460</v>
      </c>
      <c r="L294" s="58" t="s">
        <v>454</v>
      </c>
      <c r="M294" s="60">
        <v>466.63</v>
      </c>
      <c r="N294" s="60"/>
      <c r="O294" s="60">
        <v>0</v>
      </c>
    </row>
    <row r="295" spans="2:15" ht="15" customHeight="1" x14ac:dyDescent="0.25">
      <c r="B295" s="58" t="s">
        <v>449</v>
      </c>
      <c r="C295" s="58" t="s">
        <v>449</v>
      </c>
      <c r="D295" s="58" t="s">
        <v>450</v>
      </c>
      <c r="E295" s="58">
        <v>9802</v>
      </c>
      <c r="F295" s="58" t="s">
        <v>490</v>
      </c>
      <c r="G295" s="58">
        <v>3695188</v>
      </c>
      <c r="H295" s="59">
        <v>44347</v>
      </c>
      <c r="I295" s="59">
        <v>44354</v>
      </c>
      <c r="J295" s="58" t="s">
        <v>482</v>
      </c>
      <c r="K295" s="58" t="s">
        <v>460</v>
      </c>
      <c r="L295" s="58" t="s">
        <v>454</v>
      </c>
      <c r="M295" s="60">
        <v>2700</v>
      </c>
      <c r="N295" s="60"/>
      <c r="O295" s="60">
        <v>0</v>
      </c>
    </row>
    <row r="296" spans="2:15" ht="15" customHeight="1" x14ac:dyDescent="0.25">
      <c r="B296" s="58" t="s">
        <v>449</v>
      </c>
      <c r="C296" s="58" t="s">
        <v>449</v>
      </c>
      <c r="D296" s="58" t="s">
        <v>450</v>
      </c>
      <c r="E296" s="58">
        <v>9802</v>
      </c>
      <c r="F296" s="58" t="s">
        <v>490</v>
      </c>
      <c r="G296" s="58">
        <v>3697246</v>
      </c>
      <c r="H296" s="59">
        <v>44266</v>
      </c>
      <c r="I296" s="59">
        <v>44356</v>
      </c>
      <c r="J296" s="58" t="s">
        <v>476</v>
      </c>
      <c r="K296" s="58" t="s">
        <v>460</v>
      </c>
      <c r="L296" s="58" t="s">
        <v>454</v>
      </c>
      <c r="M296" s="60">
        <v>5757.62</v>
      </c>
      <c r="N296" s="60"/>
      <c r="O296" s="60">
        <v>0</v>
      </c>
    </row>
    <row r="297" spans="2:15" ht="15" customHeight="1" x14ac:dyDescent="0.25">
      <c r="B297" s="58" t="s">
        <v>449</v>
      </c>
      <c r="C297" s="58" t="s">
        <v>449</v>
      </c>
      <c r="D297" s="58" t="s">
        <v>450</v>
      </c>
      <c r="E297" s="58">
        <v>9802</v>
      </c>
      <c r="F297" s="58" t="s">
        <v>490</v>
      </c>
      <c r="G297" s="58">
        <v>3697255</v>
      </c>
      <c r="H297" s="59">
        <v>44285</v>
      </c>
      <c r="I297" s="59">
        <v>44356</v>
      </c>
      <c r="J297" s="58" t="s">
        <v>476</v>
      </c>
      <c r="K297" s="58" t="s">
        <v>460</v>
      </c>
      <c r="L297" s="58" t="s">
        <v>454</v>
      </c>
      <c r="M297" s="60">
        <v>4436.3100000000004</v>
      </c>
      <c r="N297" s="60"/>
      <c r="O297" s="60">
        <v>0</v>
      </c>
    </row>
    <row r="298" spans="2:15" ht="15" customHeight="1" x14ac:dyDescent="0.25">
      <c r="B298" s="58" t="s">
        <v>449</v>
      </c>
      <c r="C298" s="58" t="s">
        <v>449</v>
      </c>
      <c r="D298" s="58" t="s">
        <v>450</v>
      </c>
      <c r="E298" s="58">
        <v>9802</v>
      </c>
      <c r="F298" s="58" t="s">
        <v>490</v>
      </c>
      <c r="G298" s="58">
        <v>3699213</v>
      </c>
      <c r="H298" s="59">
        <v>44351</v>
      </c>
      <c r="I298" s="59">
        <v>44357</v>
      </c>
      <c r="J298" s="58" t="s">
        <v>473</v>
      </c>
      <c r="K298" s="58" t="s">
        <v>460</v>
      </c>
      <c r="L298" s="58" t="s">
        <v>468</v>
      </c>
      <c r="M298" s="60"/>
      <c r="N298" s="60"/>
      <c r="O298" s="60">
        <v>0</v>
      </c>
    </row>
    <row r="299" spans="2:15" ht="15" customHeight="1" x14ac:dyDescent="0.25">
      <c r="B299" s="58" t="s">
        <v>449</v>
      </c>
      <c r="C299" s="58" t="s">
        <v>449</v>
      </c>
      <c r="D299" s="58" t="s">
        <v>450</v>
      </c>
      <c r="E299" s="58">
        <v>9802</v>
      </c>
      <c r="F299" s="58" t="s">
        <v>490</v>
      </c>
      <c r="G299" s="58">
        <v>3699213</v>
      </c>
      <c r="H299" s="59">
        <v>44351</v>
      </c>
      <c r="I299" s="59">
        <v>44357</v>
      </c>
      <c r="J299" s="58" t="s">
        <v>473</v>
      </c>
      <c r="K299" s="58" t="s">
        <v>460</v>
      </c>
      <c r="L299" s="58" t="s">
        <v>454</v>
      </c>
      <c r="M299" s="60">
        <v>13660.69</v>
      </c>
      <c r="N299" s="60"/>
      <c r="O299" s="60">
        <v>0</v>
      </c>
    </row>
    <row r="300" spans="2:15" ht="15" customHeight="1" x14ac:dyDescent="0.25">
      <c r="B300" s="58" t="s">
        <v>449</v>
      </c>
      <c r="C300" s="58" t="s">
        <v>449</v>
      </c>
      <c r="D300" s="58" t="s">
        <v>450</v>
      </c>
      <c r="E300" s="58">
        <v>9802</v>
      </c>
      <c r="F300" s="58" t="s">
        <v>490</v>
      </c>
      <c r="G300" s="58">
        <v>3703469</v>
      </c>
      <c r="H300" s="59">
        <v>44295</v>
      </c>
      <c r="I300" s="59">
        <v>44364</v>
      </c>
      <c r="J300" s="58" t="s">
        <v>476</v>
      </c>
      <c r="K300" s="58" t="s">
        <v>460</v>
      </c>
      <c r="L300" s="58" t="s">
        <v>454</v>
      </c>
      <c r="M300" s="60">
        <v>9978.9</v>
      </c>
      <c r="N300" s="60">
        <v>1978.59</v>
      </c>
      <c r="O300" s="60">
        <v>0</v>
      </c>
    </row>
    <row r="301" spans="2:15" ht="15" customHeight="1" x14ac:dyDescent="0.25">
      <c r="B301" s="58" t="s">
        <v>449</v>
      </c>
      <c r="C301" s="58" t="s">
        <v>449</v>
      </c>
      <c r="D301" s="58" t="s">
        <v>450</v>
      </c>
      <c r="E301" s="58">
        <v>9802</v>
      </c>
      <c r="F301" s="58" t="s">
        <v>490</v>
      </c>
      <c r="G301" s="58">
        <v>3704268</v>
      </c>
      <c r="H301" s="59">
        <v>44315</v>
      </c>
      <c r="I301" s="59">
        <v>44365</v>
      </c>
      <c r="J301" s="58" t="s">
        <v>476</v>
      </c>
      <c r="K301" s="58" t="s">
        <v>460</v>
      </c>
      <c r="L301" s="58" t="s">
        <v>454</v>
      </c>
      <c r="M301" s="60">
        <v>4935.6000000000004</v>
      </c>
      <c r="N301" s="60">
        <v>4935.6000000000004</v>
      </c>
      <c r="O301" s="60">
        <v>0</v>
      </c>
    </row>
    <row r="302" spans="2:15" ht="15" customHeight="1" x14ac:dyDescent="0.25">
      <c r="B302" s="58" t="s">
        <v>449</v>
      </c>
      <c r="C302" s="58" t="s">
        <v>449</v>
      </c>
      <c r="D302" s="58" t="s">
        <v>450</v>
      </c>
      <c r="E302" s="58">
        <v>9802</v>
      </c>
      <c r="F302" s="58" t="s">
        <v>490</v>
      </c>
      <c r="G302" s="58">
        <v>3704578</v>
      </c>
      <c r="H302" s="59">
        <v>44270</v>
      </c>
      <c r="I302" s="59">
        <v>44365</v>
      </c>
      <c r="J302" s="58" t="s">
        <v>476</v>
      </c>
      <c r="K302" s="58" t="s">
        <v>460</v>
      </c>
      <c r="L302" s="58" t="s">
        <v>454</v>
      </c>
      <c r="M302" s="60">
        <v>6133.17</v>
      </c>
      <c r="N302" s="60">
        <v>12266.34</v>
      </c>
      <c r="O302" s="60">
        <v>0</v>
      </c>
    </row>
    <row r="303" spans="2:15" ht="15" customHeight="1" x14ac:dyDescent="0.25">
      <c r="B303" s="58" t="s">
        <v>449</v>
      </c>
      <c r="C303" s="58" t="s">
        <v>449</v>
      </c>
      <c r="D303" s="58" t="s">
        <v>450</v>
      </c>
      <c r="E303" s="58">
        <v>9802</v>
      </c>
      <c r="F303" s="58" t="s">
        <v>490</v>
      </c>
      <c r="G303" s="58">
        <v>3704625</v>
      </c>
      <c r="H303" s="59">
        <v>44361</v>
      </c>
      <c r="I303" s="59">
        <v>44365</v>
      </c>
      <c r="J303" s="58" t="s">
        <v>476</v>
      </c>
      <c r="K303" s="58" t="s">
        <v>460</v>
      </c>
      <c r="L303" s="58" t="s">
        <v>454</v>
      </c>
      <c r="M303" s="60">
        <v>1000</v>
      </c>
      <c r="N303" s="60"/>
      <c r="O303" s="60">
        <v>0</v>
      </c>
    </row>
    <row r="304" spans="2:15" ht="15" customHeight="1" x14ac:dyDescent="0.25">
      <c r="B304" s="58" t="s">
        <v>449</v>
      </c>
      <c r="C304" s="58" t="s">
        <v>449</v>
      </c>
      <c r="D304" s="58" t="s">
        <v>450</v>
      </c>
      <c r="E304" s="58">
        <v>9802</v>
      </c>
      <c r="F304" s="58" t="s">
        <v>490</v>
      </c>
      <c r="G304" s="58">
        <v>3757295</v>
      </c>
      <c r="H304" s="59">
        <v>44368</v>
      </c>
      <c r="I304" s="59">
        <v>44371</v>
      </c>
      <c r="J304" s="58" t="s">
        <v>467</v>
      </c>
      <c r="K304" s="58" t="s">
        <v>460</v>
      </c>
      <c r="L304" s="58" t="s">
        <v>454</v>
      </c>
      <c r="M304" s="60">
        <v>500</v>
      </c>
      <c r="N304" s="60"/>
      <c r="O304" s="60">
        <v>0</v>
      </c>
    </row>
    <row r="305" spans="2:15" ht="15" customHeight="1" x14ac:dyDescent="0.25">
      <c r="B305" s="58" t="s">
        <v>449</v>
      </c>
      <c r="C305" s="58" t="s">
        <v>449</v>
      </c>
      <c r="D305" s="58" t="s">
        <v>450</v>
      </c>
      <c r="E305" s="58">
        <v>9802</v>
      </c>
      <c r="F305" s="58" t="s">
        <v>490</v>
      </c>
      <c r="G305" s="58">
        <v>3772118</v>
      </c>
      <c r="H305" s="59">
        <v>44340</v>
      </c>
      <c r="I305" s="59">
        <v>44383</v>
      </c>
      <c r="J305" s="58" t="s">
        <v>482</v>
      </c>
      <c r="K305" s="58" t="s">
        <v>460</v>
      </c>
      <c r="L305" s="58" t="s">
        <v>454</v>
      </c>
      <c r="M305" s="60">
        <v>1230</v>
      </c>
      <c r="N305" s="60"/>
      <c r="O305" s="60">
        <v>0</v>
      </c>
    </row>
    <row r="306" spans="2:15" ht="15" customHeight="1" x14ac:dyDescent="0.25">
      <c r="B306" s="58" t="s">
        <v>449</v>
      </c>
      <c r="C306" s="58" t="s">
        <v>449</v>
      </c>
      <c r="D306" s="58" t="s">
        <v>450</v>
      </c>
      <c r="E306" s="58">
        <v>9802</v>
      </c>
      <c r="F306" s="58" t="s">
        <v>490</v>
      </c>
      <c r="G306" s="58">
        <v>3830153</v>
      </c>
      <c r="H306" s="59">
        <v>44386</v>
      </c>
      <c r="I306" s="59">
        <v>44393</v>
      </c>
      <c r="J306" s="58" t="s">
        <v>459</v>
      </c>
      <c r="K306" s="58" t="s">
        <v>460</v>
      </c>
      <c r="L306" s="58" t="s">
        <v>454</v>
      </c>
      <c r="M306" s="60">
        <v>15033.3</v>
      </c>
      <c r="N306" s="60"/>
      <c r="O306" s="60">
        <v>0</v>
      </c>
    </row>
    <row r="307" spans="2:15" ht="15" customHeight="1" x14ac:dyDescent="0.25">
      <c r="B307" s="58" t="s">
        <v>449</v>
      </c>
      <c r="C307" s="58" t="s">
        <v>449</v>
      </c>
      <c r="D307" s="58" t="s">
        <v>450</v>
      </c>
      <c r="E307" s="58">
        <v>9802</v>
      </c>
      <c r="F307" s="58" t="s">
        <v>490</v>
      </c>
      <c r="G307" s="58">
        <v>3880453</v>
      </c>
      <c r="H307" s="59">
        <v>44413</v>
      </c>
      <c r="I307" s="59">
        <v>44413</v>
      </c>
      <c r="J307" s="58" t="s">
        <v>482</v>
      </c>
      <c r="K307" s="58" t="s">
        <v>460</v>
      </c>
      <c r="L307" s="58" t="s">
        <v>454</v>
      </c>
      <c r="M307" s="60">
        <v>1661.45</v>
      </c>
      <c r="N307" s="60"/>
      <c r="O307" s="60">
        <v>0</v>
      </c>
    </row>
    <row r="308" spans="2:15" ht="15" customHeight="1" x14ac:dyDescent="0.25">
      <c r="B308" s="58" t="s">
        <v>449</v>
      </c>
      <c r="C308" s="58" t="s">
        <v>449</v>
      </c>
      <c r="D308" s="58" t="s">
        <v>450</v>
      </c>
      <c r="E308" s="58">
        <v>9802</v>
      </c>
      <c r="F308" s="58" t="s">
        <v>490</v>
      </c>
      <c r="G308" s="58">
        <v>3885289</v>
      </c>
      <c r="H308" s="59">
        <v>44405</v>
      </c>
      <c r="I308" s="59">
        <v>44420</v>
      </c>
      <c r="J308" s="58" t="s">
        <v>476</v>
      </c>
      <c r="K308" s="58" t="s">
        <v>460</v>
      </c>
      <c r="L308" s="58" t="s">
        <v>454</v>
      </c>
      <c r="M308" s="60">
        <v>5168</v>
      </c>
      <c r="N308" s="60"/>
      <c r="O308" s="60">
        <v>0</v>
      </c>
    </row>
    <row r="309" spans="2:15" ht="15" customHeight="1" x14ac:dyDescent="0.25">
      <c r="B309" s="58" t="s">
        <v>449</v>
      </c>
      <c r="C309" s="58" t="s">
        <v>449</v>
      </c>
      <c r="D309" s="58" t="s">
        <v>450</v>
      </c>
      <c r="E309" s="58">
        <v>9802</v>
      </c>
      <c r="F309" s="58" t="s">
        <v>490</v>
      </c>
      <c r="G309" s="58">
        <v>3886280</v>
      </c>
      <c r="H309" s="59">
        <v>44328</v>
      </c>
      <c r="I309" s="59">
        <v>44421</v>
      </c>
      <c r="J309" s="58" t="s">
        <v>477</v>
      </c>
      <c r="K309" s="58" t="s">
        <v>460</v>
      </c>
      <c r="L309" s="58" t="s">
        <v>454</v>
      </c>
      <c r="M309" s="60">
        <v>4782.8999999999996</v>
      </c>
      <c r="N309" s="60"/>
      <c r="O309" s="60">
        <v>0</v>
      </c>
    </row>
    <row r="310" spans="2:15" ht="15" customHeight="1" x14ac:dyDescent="0.25">
      <c r="B310" s="58" t="s">
        <v>449</v>
      </c>
      <c r="C310" s="58" t="s">
        <v>449</v>
      </c>
      <c r="D310" s="58" t="s">
        <v>450</v>
      </c>
      <c r="E310" s="58">
        <v>9802</v>
      </c>
      <c r="F310" s="58" t="s">
        <v>490</v>
      </c>
      <c r="G310" s="58">
        <v>3887336</v>
      </c>
      <c r="H310" s="59">
        <v>44424</v>
      </c>
      <c r="I310" s="59">
        <v>44424</v>
      </c>
      <c r="J310" s="58" t="s">
        <v>473</v>
      </c>
      <c r="K310" s="58" t="s">
        <v>460</v>
      </c>
      <c r="L310" s="58" t="s">
        <v>454</v>
      </c>
      <c r="M310" s="60">
        <v>3176.68</v>
      </c>
      <c r="N310" s="60"/>
      <c r="O310" s="60">
        <v>0</v>
      </c>
    </row>
    <row r="311" spans="2:15" ht="15" customHeight="1" x14ac:dyDescent="0.25">
      <c r="B311" s="58" t="s">
        <v>449</v>
      </c>
      <c r="C311" s="58" t="s">
        <v>449</v>
      </c>
      <c r="D311" s="58" t="s">
        <v>450</v>
      </c>
      <c r="E311" s="58">
        <v>9802</v>
      </c>
      <c r="F311" s="58" t="s">
        <v>490</v>
      </c>
      <c r="G311" s="58">
        <v>3892762</v>
      </c>
      <c r="H311" s="59">
        <v>44428</v>
      </c>
      <c r="I311" s="59">
        <v>44431</v>
      </c>
      <c r="J311" s="58" t="s">
        <v>463</v>
      </c>
      <c r="K311" s="58" t="s">
        <v>460</v>
      </c>
      <c r="L311" s="58" t="s">
        <v>454</v>
      </c>
      <c r="M311" s="60">
        <v>39351.629999999997</v>
      </c>
      <c r="N311" s="60"/>
      <c r="O311" s="60">
        <v>0</v>
      </c>
    </row>
    <row r="312" spans="2:15" ht="15" customHeight="1" x14ac:dyDescent="0.25">
      <c r="B312" s="58" t="s">
        <v>449</v>
      </c>
      <c r="C312" s="58" t="s">
        <v>449</v>
      </c>
      <c r="D312" s="58" t="s">
        <v>450</v>
      </c>
      <c r="E312" s="58">
        <v>9802</v>
      </c>
      <c r="F312" s="58" t="s">
        <v>490</v>
      </c>
      <c r="G312" s="58">
        <v>3893412</v>
      </c>
      <c r="H312" s="59">
        <v>44431</v>
      </c>
      <c r="I312" s="59">
        <v>44432</v>
      </c>
      <c r="J312" s="58" t="s">
        <v>482</v>
      </c>
      <c r="K312" s="58" t="s">
        <v>460</v>
      </c>
      <c r="L312" s="58" t="s">
        <v>454</v>
      </c>
      <c r="M312" s="60">
        <v>111.34</v>
      </c>
      <c r="N312" s="60"/>
      <c r="O312" s="60">
        <v>0</v>
      </c>
    </row>
    <row r="313" spans="2:15" ht="15" customHeight="1" x14ac:dyDescent="0.25">
      <c r="B313" s="58" t="s">
        <v>449</v>
      </c>
      <c r="C313" s="58" t="s">
        <v>449</v>
      </c>
      <c r="D313" s="58" t="s">
        <v>450</v>
      </c>
      <c r="E313" s="58">
        <v>9802</v>
      </c>
      <c r="F313" s="58" t="s">
        <v>490</v>
      </c>
      <c r="G313" s="58">
        <v>3951302</v>
      </c>
      <c r="H313" s="59">
        <v>44440</v>
      </c>
      <c r="I313" s="59">
        <v>44449</v>
      </c>
      <c r="J313" s="58" t="s">
        <v>473</v>
      </c>
      <c r="K313" s="58" t="s">
        <v>460</v>
      </c>
      <c r="L313" s="58" t="s">
        <v>454</v>
      </c>
      <c r="M313" s="60">
        <v>2732.21</v>
      </c>
      <c r="N313" s="60">
        <v>2732.21</v>
      </c>
      <c r="O313" s="60">
        <v>0</v>
      </c>
    </row>
    <row r="314" spans="2:15" ht="15" customHeight="1" x14ac:dyDescent="0.25">
      <c r="B314" s="58" t="s">
        <v>449</v>
      </c>
      <c r="C314" s="58" t="s">
        <v>449</v>
      </c>
      <c r="D314" s="58" t="s">
        <v>450</v>
      </c>
      <c r="E314" s="58">
        <v>9802</v>
      </c>
      <c r="F314" s="58" t="s">
        <v>490</v>
      </c>
      <c r="G314" s="58">
        <v>3962469</v>
      </c>
      <c r="H314" s="59">
        <v>44460</v>
      </c>
      <c r="I314" s="59">
        <v>44462</v>
      </c>
      <c r="J314" s="58" t="s">
        <v>473</v>
      </c>
      <c r="K314" s="58" t="s">
        <v>460</v>
      </c>
      <c r="L314" s="58" t="s">
        <v>454</v>
      </c>
      <c r="M314" s="60">
        <v>19059.77</v>
      </c>
      <c r="N314" s="60"/>
      <c r="O314" s="60">
        <v>0</v>
      </c>
    </row>
    <row r="315" spans="2:15" ht="15" customHeight="1" x14ac:dyDescent="0.25">
      <c r="B315" s="58" t="s">
        <v>449</v>
      </c>
      <c r="C315" s="58" t="s">
        <v>449</v>
      </c>
      <c r="D315" s="58" t="s">
        <v>450</v>
      </c>
      <c r="E315" s="58">
        <v>9802</v>
      </c>
      <c r="F315" s="58" t="s">
        <v>490</v>
      </c>
      <c r="G315" s="58">
        <v>3973539</v>
      </c>
      <c r="H315" s="59">
        <v>44475</v>
      </c>
      <c r="I315" s="59">
        <v>44476</v>
      </c>
      <c r="J315" s="58" t="s">
        <v>463</v>
      </c>
      <c r="K315" s="58" t="s">
        <v>460</v>
      </c>
      <c r="L315" s="58" t="s">
        <v>454</v>
      </c>
      <c r="M315" s="60">
        <v>350</v>
      </c>
      <c r="N315" s="60"/>
      <c r="O315" s="60">
        <v>0</v>
      </c>
    </row>
    <row r="316" spans="2:15" ht="15" customHeight="1" x14ac:dyDescent="0.25">
      <c r="B316" s="58" t="s">
        <v>449</v>
      </c>
      <c r="C316" s="58" t="s">
        <v>449</v>
      </c>
      <c r="D316" s="58" t="s">
        <v>450</v>
      </c>
      <c r="E316" s="58">
        <v>9802</v>
      </c>
      <c r="F316" s="58" t="s">
        <v>490</v>
      </c>
      <c r="G316" s="58">
        <v>3976254</v>
      </c>
      <c r="H316" s="59">
        <v>44478</v>
      </c>
      <c r="I316" s="59">
        <v>44480</v>
      </c>
      <c r="J316" s="58" t="s">
        <v>492</v>
      </c>
      <c r="K316" s="58" t="s">
        <v>460</v>
      </c>
      <c r="L316" s="58" t="s">
        <v>472</v>
      </c>
      <c r="M316" s="60">
        <v>5800</v>
      </c>
      <c r="N316" s="60"/>
      <c r="O316" s="60">
        <v>0.01</v>
      </c>
    </row>
    <row r="317" spans="2:15" ht="15" customHeight="1" x14ac:dyDescent="0.25">
      <c r="B317" s="58" t="s">
        <v>449</v>
      </c>
      <c r="C317" s="58" t="s">
        <v>449</v>
      </c>
      <c r="D317" s="58" t="s">
        <v>450</v>
      </c>
      <c r="E317" s="58">
        <v>9802</v>
      </c>
      <c r="F317" s="58" t="s">
        <v>490</v>
      </c>
      <c r="G317" s="58">
        <v>3978544</v>
      </c>
      <c r="H317" s="59">
        <v>44477</v>
      </c>
      <c r="I317" s="59">
        <v>44482</v>
      </c>
      <c r="J317" s="58" t="s">
        <v>482</v>
      </c>
      <c r="K317" s="58" t="s">
        <v>460</v>
      </c>
      <c r="L317" s="58" t="s">
        <v>454</v>
      </c>
      <c r="M317" s="60">
        <v>2715.08</v>
      </c>
      <c r="N317" s="60">
        <v>2715.08</v>
      </c>
      <c r="O317" s="60">
        <v>0</v>
      </c>
    </row>
    <row r="318" spans="2:15" ht="15" customHeight="1" x14ac:dyDescent="0.25">
      <c r="B318" s="58" t="s">
        <v>449</v>
      </c>
      <c r="C318" s="58" t="s">
        <v>449</v>
      </c>
      <c r="D318" s="58" t="s">
        <v>450</v>
      </c>
      <c r="E318" s="58">
        <v>9802</v>
      </c>
      <c r="F318" s="58" t="s">
        <v>490</v>
      </c>
      <c r="G318" s="58">
        <v>4049269</v>
      </c>
      <c r="H318" s="59">
        <v>44490</v>
      </c>
      <c r="I318" s="59">
        <v>44496</v>
      </c>
      <c r="J318" s="58" t="s">
        <v>463</v>
      </c>
      <c r="K318" s="58" t="s">
        <v>460</v>
      </c>
      <c r="L318" s="58" t="s">
        <v>454</v>
      </c>
      <c r="M318" s="60">
        <v>287.12</v>
      </c>
      <c r="N318" s="60"/>
      <c r="O318" s="60">
        <v>0</v>
      </c>
    </row>
    <row r="319" spans="2:15" ht="15" customHeight="1" x14ac:dyDescent="0.25">
      <c r="B319" s="58" t="s">
        <v>449</v>
      </c>
      <c r="C319" s="58" t="s">
        <v>449</v>
      </c>
      <c r="D319" s="58" t="s">
        <v>450</v>
      </c>
      <c r="E319" s="58">
        <v>9802</v>
      </c>
      <c r="F319" s="58" t="s">
        <v>490</v>
      </c>
      <c r="G319" s="58">
        <v>4051530</v>
      </c>
      <c r="H319" s="59">
        <v>44491</v>
      </c>
      <c r="I319" s="59">
        <v>44498</v>
      </c>
      <c r="J319" s="58" t="s">
        <v>489</v>
      </c>
      <c r="K319" s="58" t="s">
        <v>460</v>
      </c>
      <c r="L319" s="58" t="s">
        <v>454</v>
      </c>
      <c r="M319" s="60">
        <v>1740.45</v>
      </c>
      <c r="N319" s="60"/>
      <c r="O319" s="60">
        <v>0</v>
      </c>
    </row>
    <row r="320" spans="2:15" ht="15" customHeight="1" x14ac:dyDescent="0.25">
      <c r="B320" s="58" t="s">
        <v>449</v>
      </c>
      <c r="C320" s="58" t="s">
        <v>449</v>
      </c>
      <c r="D320" s="58" t="s">
        <v>450</v>
      </c>
      <c r="E320" s="58">
        <v>9802</v>
      </c>
      <c r="F320" s="58" t="s">
        <v>490</v>
      </c>
      <c r="G320" s="58">
        <v>4064296</v>
      </c>
      <c r="H320" s="59">
        <v>44515</v>
      </c>
      <c r="I320" s="59">
        <v>44518</v>
      </c>
      <c r="J320" s="58" t="s">
        <v>482</v>
      </c>
      <c r="K320" s="58" t="s">
        <v>460</v>
      </c>
      <c r="L320" s="58" t="s">
        <v>454</v>
      </c>
      <c r="M320" s="60">
        <v>546.12</v>
      </c>
      <c r="N320" s="60"/>
      <c r="O320" s="60">
        <v>0</v>
      </c>
    </row>
    <row r="321" spans="2:15" ht="15" customHeight="1" x14ac:dyDescent="0.25">
      <c r="B321" s="58" t="s">
        <v>449</v>
      </c>
      <c r="C321" s="58" t="s">
        <v>449</v>
      </c>
      <c r="D321" s="58" t="s">
        <v>450</v>
      </c>
      <c r="E321" s="58">
        <v>9802</v>
      </c>
      <c r="F321" s="58" t="s">
        <v>490</v>
      </c>
      <c r="G321" s="58">
        <v>4096037</v>
      </c>
      <c r="H321" s="59">
        <v>44532</v>
      </c>
      <c r="I321" s="59">
        <v>44532</v>
      </c>
      <c r="J321" s="58" t="s">
        <v>463</v>
      </c>
      <c r="K321" s="58" t="s">
        <v>460</v>
      </c>
      <c r="L321" s="58" t="s">
        <v>454</v>
      </c>
      <c r="M321" s="60">
        <v>659.77</v>
      </c>
      <c r="N321" s="60"/>
      <c r="O321" s="60">
        <v>0</v>
      </c>
    </row>
    <row r="322" spans="2:15" ht="15" customHeight="1" x14ac:dyDescent="0.25">
      <c r="B322" s="58" t="s">
        <v>449</v>
      </c>
      <c r="C322" s="58" t="s">
        <v>449</v>
      </c>
      <c r="D322" s="58" t="s">
        <v>450</v>
      </c>
      <c r="E322" s="58">
        <v>9802</v>
      </c>
      <c r="F322" s="58" t="s">
        <v>490</v>
      </c>
      <c r="G322" s="58">
        <v>4099538</v>
      </c>
      <c r="H322" s="59">
        <v>44392</v>
      </c>
      <c r="I322" s="59">
        <v>44538</v>
      </c>
      <c r="J322" s="58" t="s">
        <v>489</v>
      </c>
      <c r="K322" s="58" t="s">
        <v>460</v>
      </c>
      <c r="L322" s="58" t="s">
        <v>454</v>
      </c>
      <c r="M322" s="60">
        <v>6860.55</v>
      </c>
      <c r="N322" s="60"/>
      <c r="O322" s="60">
        <v>0</v>
      </c>
    </row>
    <row r="323" spans="2:15" ht="15" customHeight="1" x14ac:dyDescent="0.25">
      <c r="B323" s="58" t="s">
        <v>449</v>
      </c>
      <c r="C323" s="58" t="s">
        <v>449</v>
      </c>
      <c r="D323" s="58" t="s">
        <v>450</v>
      </c>
      <c r="E323" s="58">
        <v>9802</v>
      </c>
      <c r="F323" s="58" t="s">
        <v>490</v>
      </c>
      <c r="G323" s="58">
        <v>4099548</v>
      </c>
      <c r="H323" s="59">
        <v>44419</v>
      </c>
      <c r="I323" s="59">
        <v>44538</v>
      </c>
      <c r="J323" s="58" t="s">
        <v>482</v>
      </c>
      <c r="K323" s="58" t="s">
        <v>460</v>
      </c>
      <c r="L323" s="58" t="s">
        <v>454</v>
      </c>
      <c r="M323" s="60">
        <v>5208.8900000000003</v>
      </c>
      <c r="N323" s="60"/>
      <c r="O323" s="60">
        <v>0</v>
      </c>
    </row>
    <row r="324" spans="2:15" ht="15" customHeight="1" x14ac:dyDescent="0.25">
      <c r="B324" s="58" t="s">
        <v>449</v>
      </c>
      <c r="C324" s="58" t="s">
        <v>449</v>
      </c>
      <c r="D324" s="58" t="s">
        <v>450</v>
      </c>
      <c r="E324" s="58">
        <v>9802</v>
      </c>
      <c r="F324" s="58" t="s">
        <v>490</v>
      </c>
      <c r="G324" s="58">
        <v>4106871</v>
      </c>
      <c r="H324" s="59">
        <v>44466</v>
      </c>
      <c r="I324" s="59">
        <v>44546</v>
      </c>
      <c r="J324" s="58" t="s">
        <v>482</v>
      </c>
      <c r="K324" s="58" t="s">
        <v>460</v>
      </c>
      <c r="L324" s="58" t="s">
        <v>454</v>
      </c>
      <c r="M324" s="60">
        <v>7379.3</v>
      </c>
      <c r="N324" s="60"/>
      <c r="O324" s="60">
        <v>0</v>
      </c>
    </row>
    <row r="325" spans="2:15" ht="15" customHeight="1" x14ac:dyDescent="0.25">
      <c r="B325" s="58" t="s">
        <v>449</v>
      </c>
      <c r="C325" s="58" t="s">
        <v>449</v>
      </c>
      <c r="D325" s="58" t="s">
        <v>450</v>
      </c>
      <c r="E325" s="58">
        <v>9802</v>
      </c>
      <c r="F325" s="58" t="s">
        <v>490</v>
      </c>
      <c r="G325" s="58">
        <v>4109431</v>
      </c>
      <c r="H325" s="59">
        <v>44550</v>
      </c>
      <c r="I325" s="59">
        <v>44551</v>
      </c>
      <c r="J325" s="58" t="s">
        <v>482</v>
      </c>
      <c r="K325" s="58" t="s">
        <v>460</v>
      </c>
      <c r="L325" s="58" t="s">
        <v>454</v>
      </c>
      <c r="M325" s="60">
        <v>4559.1400000000003</v>
      </c>
      <c r="N325" s="60"/>
      <c r="O325" s="60">
        <v>0</v>
      </c>
    </row>
    <row r="326" spans="2:15" ht="15" customHeight="1" x14ac:dyDescent="0.25">
      <c r="B326" s="58" t="s">
        <v>449</v>
      </c>
      <c r="C326" s="58" t="s">
        <v>449</v>
      </c>
      <c r="D326" s="58" t="s">
        <v>450</v>
      </c>
      <c r="E326" s="58">
        <v>9802</v>
      </c>
      <c r="F326" s="58" t="s">
        <v>490</v>
      </c>
      <c r="G326" s="58">
        <v>4110719</v>
      </c>
      <c r="H326" s="59">
        <v>44397</v>
      </c>
      <c r="I326" s="59">
        <v>44552</v>
      </c>
      <c r="J326" s="58" t="s">
        <v>464</v>
      </c>
      <c r="K326" s="58" t="s">
        <v>460</v>
      </c>
      <c r="L326" s="58" t="s">
        <v>454</v>
      </c>
      <c r="M326" s="60"/>
      <c r="N326" s="60"/>
      <c r="O326" s="60">
        <v>0</v>
      </c>
    </row>
    <row r="327" spans="2:15" ht="15" customHeight="1" x14ac:dyDescent="0.25">
      <c r="B327" s="58" t="s">
        <v>449</v>
      </c>
      <c r="C327" s="58" t="s">
        <v>449</v>
      </c>
      <c r="D327" s="58" t="s">
        <v>450</v>
      </c>
      <c r="E327" s="58">
        <v>9802</v>
      </c>
      <c r="F327" s="58" t="s">
        <v>490</v>
      </c>
      <c r="G327" s="58">
        <v>4246750</v>
      </c>
      <c r="H327" s="59">
        <v>44527</v>
      </c>
      <c r="I327" s="59">
        <v>44578</v>
      </c>
      <c r="J327" s="58" t="s">
        <v>477</v>
      </c>
      <c r="K327" s="58" t="s">
        <v>460</v>
      </c>
      <c r="L327" s="58" t="s">
        <v>454</v>
      </c>
      <c r="M327" s="60">
        <v>1544.12</v>
      </c>
      <c r="N327" s="60"/>
      <c r="O327" s="60">
        <v>0</v>
      </c>
    </row>
    <row r="328" spans="2:15" ht="15" customHeight="1" x14ac:dyDescent="0.25">
      <c r="B328" s="58" t="s">
        <v>449</v>
      </c>
      <c r="C328" s="58" t="s">
        <v>449</v>
      </c>
      <c r="D328" s="58" t="s">
        <v>450</v>
      </c>
      <c r="E328" s="58">
        <v>9802</v>
      </c>
      <c r="F328" s="58" t="s">
        <v>490</v>
      </c>
      <c r="G328" s="58">
        <v>4405395</v>
      </c>
      <c r="H328" s="59">
        <v>44479</v>
      </c>
      <c r="I328" s="59">
        <v>44644</v>
      </c>
      <c r="J328" s="58" t="s">
        <v>482</v>
      </c>
      <c r="K328" s="58" t="s">
        <v>460</v>
      </c>
      <c r="L328" s="58" t="s">
        <v>454</v>
      </c>
      <c r="M328" s="60">
        <v>4979.9399999999996</v>
      </c>
      <c r="N328" s="60"/>
      <c r="O328" s="60">
        <v>0</v>
      </c>
    </row>
    <row r="329" spans="2:15" ht="15" customHeight="1" x14ac:dyDescent="0.25">
      <c r="B329" s="58" t="s">
        <v>449</v>
      </c>
      <c r="C329" s="58" t="s">
        <v>449</v>
      </c>
      <c r="D329" s="58" t="s">
        <v>450</v>
      </c>
      <c r="E329" s="58">
        <v>9802</v>
      </c>
      <c r="F329" s="58" t="s">
        <v>493</v>
      </c>
      <c r="G329" s="58">
        <v>4257304</v>
      </c>
      <c r="H329" s="59">
        <v>44589</v>
      </c>
      <c r="I329" s="59">
        <v>44589</v>
      </c>
      <c r="J329" s="58" t="s">
        <v>463</v>
      </c>
      <c r="K329" s="58" t="s">
        <v>460</v>
      </c>
      <c r="L329" s="58" t="s">
        <v>454</v>
      </c>
      <c r="M329" s="60">
        <v>2443.1799999999998</v>
      </c>
      <c r="N329" s="60"/>
      <c r="O329" s="60">
        <v>0</v>
      </c>
    </row>
    <row r="330" spans="2:15" ht="15" customHeight="1" x14ac:dyDescent="0.25">
      <c r="B330" s="58" t="s">
        <v>449</v>
      </c>
      <c r="C330" s="58" t="s">
        <v>449</v>
      </c>
      <c r="D330" s="58" t="s">
        <v>450</v>
      </c>
      <c r="E330" s="58">
        <v>9802</v>
      </c>
      <c r="F330" s="58" t="s">
        <v>493</v>
      </c>
      <c r="G330" s="58">
        <v>4308965</v>
      </c>
      <c r="H330" s="59">
        <v>44599</v>
      </c>
      <c r="I330" s="59">
        <v>44599</v>
      </c>
      <c r="J330" s="58" t="s">
        <v>459</v>
      </c>
      <c r="K330" s="58" t="s">
        <v>460</v>
      </c>
      <c r="L330" s="58" t="s">
        <v>454</v>
      </c>
      <c r="M330" s="60">
        <v>1626.12</v>
      </c>
      <c r="N330" s="60"/>
      <c r="O330" s="60">
        <v>0</v>
      </c>
    </row>
    <row r="331" spans="2:15" ht="15" customHeight="1" x14ac:dyDescent="0.25">
      <c r="B331" s="58" t="s">
        <v>449</v>
      </c>
      <c r="C331" s="58" t="s">
        <v>449</v>
      </c>
      <c r="D331" s="58" t="s">
        <v>450</v>
      </c>
      <c r="E331" s="58">
        <v>9802</v>
      </c>
      <c r="F331" s="58" t="s">
        <v>493</v>
      </c>
      <c r="G331" s="58">
        <v>4321672</v>
      </c>
      <c r="H331" s="59">
        <v>44613</v>
      </c>
      <c r="I331" s="59">
        <v>44613</v>
      </c>
      <c r="J331" s="58" t="s">
        <v>463</v>
      </c>
      <c r="K331" s="58" t="s">
        <v>460</v>
      </c>
      <c r="L331" s="58" t="s">
        <v>454</v>
      </c>
      <c r="M331" s="60">
        <v>7922.48</v>
      </c>
      <c r="N331" s="60"/>
      <c r="O331" s="60">
        <v>0</v>
      </c>
    </row>
    <row r="332" spans="2:15" ht="15" customHeight="1" x14ac:dyDescent="0.25">
      <c r="B332" s="58" t="s">
        <v>449</v>
      </c>
      <c r="C332" s="58" t="s">
        <v>449</v>
      </c>
      <c r="D332" s="58" t="s">
        <v>450</v>
      </c>
      <c r="E332" s="58">
        <v>9802</v>
      </c>
      <c r="F332" s="58" t="s">
        <v>493</v>
      </c>
      <c r="G332" s="58">
        <v>4321788</v>
      </c>
      <c r="H332" s="59">
        <v>44611</v>
      </c>
      <c r="I332" s="59">
        <v>44613</v>
      </c>
      <c r="J332" s="58" t="s">
        <v>463</v>
      </c>
      <c r="K332" s="58" t="s">
        <v>460</v>
      </c>
      <c r="L332" s="58" t="s">
        <v>454</v>
      </c>
      <c r="M332" s="60">
        <v>1763.08</v>
      </c>
      <c r="N332" s="60"/>
      <c r="O332" s="60">
        <v>0</v>
      </c>
    </row>
    <row r="333" spans="2:15" ht="15" customHeight="1" x14ac:dyDescent="0.25">
      <c r="B333" s="58" t="s">
        <v>449</v>
      </c>
      <c r="C333" s="58" t="s">
        <v>449</v>
      </c>
      <c r="D333" s="58" t="s">
        <v>450</v>
      </c>
      <c r="E333" s="58">
        <v>9802</v>
      </c>
      <c r="F333" s="58" t="s">
        <v>493</v>
      </c>
      <c r="G333" s="58">
        <v>4322623</v>
      </c>
      <c r="H333" s="59">
        <v>44613</v>
      </c>
      <c r="I333" s="59">
        <v>44613</v>
      </c>
      <c r="J333" s="58" t="s">
        <v>459</v>
      </c>
      <c r="K333" s="58" t="s">
        <v>460</v>
      </c>
      <c r="L333" s="58" t="s">
        <v>454</v>
      </c>
      <c r="M333" s="60">
        <v>2361.5300000000002</v>
      </c>
      <c r="N333" s="60"/>
      <c r="O333" s="60">
        <v>0</v>
      </c>
    </row>
    <row r="334" spans="2:15" ht="15" customHeight="1" x14ac:dyDescent="0.25">
      <c r="B334" s="58" t="s">
        <v>449</v>
      </c>
      <c r="C334" s="58" t="s">
        <v>449</v>
      </c>
      <c r="D334" s="58" t="s">
        <v>450</v>
      </c>
      <c r="E334" s="58">
        <v>9802</v>
      </c>
      <c r="F334" s="58" t="s">
        <v>493</v>
      </c>
      <c r="G334" s="58">
        <v>4322732</v>
      </c>
      <c r="H334" s="59">
        <v>44611</v>
      </c>
      <c r="I334" s="59">
        <v>44614</v>
      </c>
      <c r="J334" s="58" t="s">
        <v>463</v>
      </c>
      <c r="K334" s="58" t="s">
        <v>460</v>
      </c>
      <c r="L334" s="58" t="s">
        <v>454</v>
      </c>
      <c r="M334" s="60">
        <v>6765</v>
      </c>
      <c r="N334" s="60"/>
      <c r="O334" s="60">
        <v>0</v>
      </c>
    </row>
    <row r="335" spans="2:15" ht="15" customHeight="1" x14ac:dyDescent="0.25">
      <c r="B335" s="58" t="s">
        <v>449</v>
      </c>
      <c r="C335" s="58" t="s">
        <v>449</v>
      </c>
      <c r="D335" s="58" t="s">
        <v>450</v>
      </c>
      <c r="E335" s="58">
        <v>9802</v>
      </c>
      <c r="F335" s="58" t="s">
        <v>493</v>
      </c>
      <c r="G335" s="58">
        <v>4323237</v>
      </c>
      <c r="H335" s="59">
        <v>44613</v>
      </c>
      <c r="I335" s="59">
        <v>44614</v>
      </c>
      <c r="J335" s="58" t="s">
        <v>463</v>
      </c>
      <c r="K335" s="58" t="s">
        <v>460</v>
      </c>
      <c r="L335" s="58" t="s">
        <v>454</v>
      </c>
      <c r="M335" s="60">
        <v>6714.44</v>
      </c>
      <c r="N335" s="60"/>
      <c r="O335" s="60">
        <v>0</v>
      </c>
    </row>
    <row r="336" spans="2:15" ht="15" customHeight="1" x14ac:dyDescent="0.25">
      <c r="B336" s="58" t="s">
        <v>449</v>
      </c>
      <c r="C336" s="58" t="s">
        <v>449</v>
      </c>
      <c r="D336" s="58" t="s">
        <v>450</v>
      </c>
      <c r="E336" s="58">
        <v>9802</v>
      </c>
      <c r="F336" s="58" t="s">
        <v>493</v>
      </c>
      <c r="G336" s="58">
        <v>4323378</v>
      </c>
      <c r="H336" s="59">
        <v>44611</v>
      </c>
      <c r="I336" s="59">
        <v>44614</v>
      </c>
      <c r="J336" s="58" t="s">
        <v>463</v>
      </c>
      <c r="K336" s="58" t="s">
        <v>460</v>
      </c>
      <c r="L336" s="58" t="s">
        <v>454</v>
      </c>
      <c r="M336" s="60">
        <v>34431.33</v>
      </c>
      <c r="N336" s="60"/>
      <c r="O336" s="60">
        <v>0</v>
      </c>
    </row>
    <row r="337" spans="2:15" ht="15" customHeight="1" x14ac:dyDescent="0.25">
      <c r="B337" s="58" t="s">
        <v>449</v>
      </c>
      <c r="C337" s="58" t="s">
        <v>449</v>
      </c>
      <c r="D337" s="58" t="s">
        <v>450</v>
      </c>
      <c r="E337" s="58">
        <v>9802</v>
      </c>
      <c r="F337" s="58" t="s">
        <v>493</v>
      </c>
      <c r="G337" s="58">
        <v>4323659</v>
      </c>
      <c r="H337" s="59">
        <v>44613</v>
      </c>
      <c r="I337" s="59">
        <v>44614</v>
      </c>
      <c r="J337" s="58" t="s">
        <v>463</v>
      </c>
      <c r="K337" s="58" t="s">
        <v>460</v>
      </c>
      <c r="L337" s="58" t="s">
        <v>454</v>
      </c>
      <c r="M337" s="60">
        <v>1500</v>
      </c>
      <c r="N337" s="60"/>
      <c r="O337" s="60">
        <v>0</v>
      </c>
    </row>
    <row r="338" spans="2:15" ht="15" customHeight="1" x14ac:dyDescent="0.25">
      <c r="B338" s="58" t="s">
        <v>449</v>
      </c>
      <c r="C338" s="58" t="s">
        <v>449</v>
      </c>
      <c r="D338" s="58" t="s">
        <v>450</v>
      </c>
      <c r="E338" s="58">
        <v>9802</v>
      </c>
      <c r="F338" s="58" t="s">
        <v>493</v>
      </c>
      <c r="G338" s="58">
        <v>4324393</v>
      </c>
      <c r="H338" s="59">
        <v>44613</v>
      </c>
      <c r="I338" s="59">
        <v>44614</v>
      </c>
      <c r="J338" s="58" t="s">
        <v>463</v>
      </c>
      <c r="K338" s="58" t="s">
        <v>460</v>
      </c>
      <c r="L338" s="58" t="s">
        <v>454</v>
      </c>
      <c r="M338" s="60">
        <v>1498.4</v>
      </c>
      <c r="N338" s="60"/>
      <c r="O338" s="60">
        <v>0</v>
      </c>
    </row>
    <row r="339" spans="2:15" ht="15" customHeight="1" x14ac:dyDescent="0.25">
      <c r="B339" s="58" t="s">
        <v>449</v>
      </c>
      <c r="C339" s="58" t="s">
        <v>449</v>
      </c>
      <c r="D339" s="58" t="s">
        <v>450</v>
      </c>
      <c r="E339" s="58">
        <v>9802</v>
      </c>
      <c r="F339" s="58" t="s">
        <v>493</v>
      </c>
      <c r="G339" s="58">
        <v>4325427</v>
      </c>
      <c r="H339" s="59">
        <v>44613</v>
      </c>
      <c r="I339" s="59">
        <v>44615</v>
      </c>
      <c r="J339" s="58" t="s">
        <v>459</v>
      </c>
      <c r="K339" s="58" t="s">
        <v>460</v>
      </c>
      <c r="L339" s="58" t="s">
        <v>454</v>
      </c>
      <c r="M339" s="60">
        <v>800</v>
      </c>
      <c r="N339" s="60"/>
      <c r="O339" s="60">
        <v>0</v>
      </c>
    </row>
    <row r="340" spans="2:15" ht="15" customHeight="1" x14ac:dyDescent="0.25">
      <c r="B340" s="58" t="s">
        <v>449</v>
      </c>
      <c r="C340" s="58" t="s">
        <v>449</v>
      </c>
      <c r="D340" s="58" t="s">
        <v>450</v>
      </c>
      <c r="E340" s="58">
        <v>9802</v>
      </c>
      <c r="F340" s="58" t="s">
        <v>493</v>
      </c>
      <c r="G340" s="58">
        <v>4326545</v>
      </c>
      <c r="H340" s="59">
        <v>44611</v>
      </c>
      <c r="I340" s="59">
        <v>44616</v>
      </c>
      <c r="J340" s="58" t="s">
        <v>463</v>
      </c>
      <c r="K340" s="58" t="s">
        <v>460</v>
      </c>
      <c r="L340" s="58" t="s">
        <v>454</v>
      </c>
      <c r="M340" s="60">
        <v>10754.63</v>
      </c>
      <c r="N340" s="60"/>
      <c r="O340" s="60">
        <v>0</v>
      </c>
    </row>
    <row r="341" spans="2:15" ht="15" customHeight="1" x14ac:dyDescent="0.25">
      <c r="B341" s="58" t="s">
        <v>449</v>
      </c>
      <c r="C341" s="58" t="s">
        <v>449</v>
      </c>
      <c r="D341" s="58" t="s">
        <v>450</v>
      </c>
      <c r="E341" s="58">
        <v>9802</v>
      </c>
      <c r="F341" s="58" t="s">
        <v>493</v>
      </c>
      <c r="G341" s="58">
        <v>4326660</v>
      </c>
      <c r="H341" s="59">
        <v>44610</v>
      </c>
      <c r="I341" s="59">
        <v>44616</v>
      </c>
      <c r="J341" s="58" t="s">
        <v>463</v>
      </c>
      <c r="K341" s="58" t="s">
        <v>460</v>
      </c>
      <c r="L341" s="58" t="s">
        <v>454</v>
      </c>
      <c r="M341" s="60">
        <v>1647.22</v>
      </c>
      <c r="N341" s="60"/>
      <c r="O341" s="60">
        <v>0</v>
      </c>
    </row>
    <row r="342" spans="2:15" ht="15" customHeight="1" x14ac:dyDescent="0.25">
      <c r="B342" s="58" t="s">
        <v>449</v>
      </c>
      <c r="C342" s="58" t="s">
        <v>449</v>
      </c>
      <c r="D342" s="58" t="s">
        <v>450</v>
      </c>
      <c r="E342" s="58">
        <v>9802</v>
      </c>
      <c r="F342" s="58" t="s">
        <v>493</v>
      </c>
      <c r="G342" s="58">
        <v>4326734</v>
      </c>
      <c r="H342" s="59">
        <v>44613</v>
      </c>
      <c r="I342" s="59">
        <v>44616</v>
      </c>
      <c r="J342" s="58" t="s">
        <v>467</v>
      </c>
      <c r="K342" s="58" t="s">
        <v>460</v>
      </c>
      <c r="L342" s="58" t="s">
        <v>454</v>
      </c>
      <c r="M342" s="60">
        <v>350</v>
      </c>
      <c r="N342" s="60"/>
      <c r="O342" s="60">
        <v>0</v>
      </c>
    </row>
    <row r="343" spans="2:15" ht="15" customHeight="1" x14ac:dyDescent="0.25">
      <c r="B343" s="58" t="s">
        <v>449</v>
      </c>
      <c r="C343" s="58" t="s">
        <v>449</v>
      </c>
      <c r="D343" s="58" t="s">
        <v>450</v>
      </c>
      <c r="E343" s="58">
        <v>9802</v>
      </c>
      <c r="F343" s="58" t="s">
        <v>493</v>
      </c>
      <c r="G343" s="58">
        <v>4328099</v>
      </c>
      <c r="H343" s="59">
        <v>44611</v>
      </c>
      <c r="I343" s="59">
        <v>44617</v>
      </c>
      <c r="J343" s="58" t="s">
        <v>463</v>
      </c>
      <c r="K343" s="58" t="s">
        <v>460</v>
      </c>
      <c r="L343" s="58" t="s">
        <v>454</v>
      </c>
      <c r="M343" s="60">
        <v>2172.79</v>
      </c>
      <c r="N343" s="60"/>
      <c r="O343" s="60">
        <v>0</v>
      </c>
    </row>
    <row r="344" spans="2:15" ht="15" customHeight="1" x14ac:dyDescent="0.25">
      <c r="B344" s="58" t="s">
        <v>449</v>
      </c>
      <c r="C344" s="58" t="s">
        <v>449</v>
      </c>
      <c r="D344" s="58" t="s">
        <v>450</v>
      </c>
      <c r="E344" s="58">
        <v>9802</v>
      </c>
      <c r="F344" s="58" t="s">
        <v>493</v>
      </c>
      <c r="G344" s="58">
        <v>4391675</v>
      </c>
      <c r="H344" s="59">
        <v>44613</v>
      </c>
      <c r="I344" s="59">
        <v>44630</v>
      </c>
      <c r="J344" s="58" t="s">
        <v>463</v>
      </c>
      <c r="K344" s="58" t="s">
        <v>460</v>
      </c>
      <c r="L344" s="58" t="s">
        <v>454</v>
      </c>
      <c r="M344" s="60">
        <v>6904.95</v>
      </c>
      <c r="N344" s="60"/>
      <c r="O344" s="60">
        <v>0</v>
      </c>
    </row>
    <row r="345" spans="2:15" ht="15" customHeight="1" x14ac:dyDescent="0.25">
      <c r="B345" s="58" t="s">
        <v>449</v>
      </c>
      <c r="C345" s="58" t="s">
        <v>449</v>
      </c>
      <c r="D345" s="58" t="s">
        <v>450</v>
      </c>
      <c r="E345" s="58">
        <v>9802</v>
      </c>
      <c r="F345" s="58" t="s">
        <v>493</v>
      </c>
      <c r="G345" s="58">
        <v>4393004</v>
      </c>
      <c r="H345" s="59">
        <v>44625</v>
      </c>
      <c r="I345" s="59">
        <v>44629</v>
      </c>
      <c r="J345" s="58" t="s">
        <v>463</v>
      </c>
      <c r="K345" s="58" t="s">
        <v>460</v>
      </c>
      <c r="L345" s="58" t="s">
        <v>454</v>
      </c>
      <c r="M345" s="60">
        <v>2432.94</v>
      </c>
      <c r="N345" s="60"/>
      <c r="O345" s="60">
        <v>0</v>
      </c>
    </row>
    <row r="346" spans="2:15" ht="15" customHeight="1" x14ac:dyDescent="0.25">
      <c r="B346" s="58" t="s">
        <v>449</v>
      </c>
      <c r="C346" s="58" t="s">
        <v>449</v>
      </c>
      <c r="D346" s="58" t="s">
        <v>450</v>
      </c>
      <c r="E346" s="58">
        <v>9802</v>
      </c>
      <c r="F346" s="58" t="s">
        <v>493</v>
      </c>
      <c r="G346" s="58">
        <v>4394095</v>
      </c>
      <c r="H346" s="59">
        <v>44630</v>
      </c>
      <c r="I346" s="59">
        <v>44631</v>
      </c>
      <c r="J346" s="58" t="s">
        <v>482</v>
      </c>
      <c r="K346" s="58" t="s">
        <v>460</v>
      </c>
      <c r="L346" s="58" t="s">
        <v>454</v>
      </c>
      <c r="M346" s="60">
        <v>350</v>
      </c>
      <c r="N346" s="60"/>
      <c r="O346" s="60">
        <v>0</v>
      </c>
    </row>
    <row r="347" spans="2:15" ht="15" customHeight="1" x14ac:dyDescent="0.25">
      <c r="B347" s="58" t="s">
        <v>449</v>
      </c>
      <c r="C347" s="58" t="s">
        <v>449</v>
      </c>
      <c r="D347" s="58" t="s">
        <v>450</v>
      </c>
      <c r="E347" s="58">
        <v>9802</v>
      </c>
      <c r="F347" s="58" t="s">
        <v>493</v>
      </c>
      <c r="G347" s="58">
        <v>4395687</v>
      </c>
      <c r="H347" s="59">
        <v>44595</v>
      </c>
      <c r="I347" s="59">
        <v>44635</v>
      </c>
      <c r="J347" s="58" t="s">
        <v>463</v>
      </c>
      <c r="K347" s="58" t="s">
        <v>460</v>
      </c>
      <c r="L347" s="58" t="s">
        <v>454</v>
      </c>
      <c r="M347" s="60">
        <v>7195.5</v>
      </c>
      <c r="N347" s="60"/>
      <c r="O347" s="60">
        <v>0</v>
      </c>
    </row>
    <row r="348" spans="2:15" ht="15" customHeight="1" x14ac:dyDescent="0.25">
      <c r="B348" s="58" t="s">
        <v>449</v>
      </c>
      <c r="C348" s="58" t="s">
        <v>449</v>
      </c>
      <c r="D348" s="58" t="s">
        <v>450</v>
      </c>
      <c r="E348" s="58">
        <v>9802</v>
      </c>
      <c r="F348" s="58" t="s">
        <v>493</v>
      </c>
      <c r="G348" s="58">
        <v>4480610</v>
      </c>
      <c r="H348" s="59">
        <v>44655</v>
      </c>
      <c r="I348" s="59">
        <v>44666</v>
      </c>
      <c r="J348" s="58" t="s">
        <v>463</v>
      </c>
      <c r="K348" s="58" t="s">
        <v>460</v>
      </c>
      <c r="L348" s="58" t="s">
        <v>454</v>
      </c>
      <c r="M348" s="60">
        <v>2704.08</v>
      </c>
      <c r="N348" s="60"/>
      <c r="O348" s="60">
        <v>0</v>
      </c>
    </row>
    <row r="349" spans="2:15" ht="15" customHeight="1" x14ac:dyDescent="0.25">
      <c r="B349" s="58" t="s">
        <v>449</v>
      </c>
      <c r="C349" s="58" t="s">
        <v>449</v>
      </c>
      <c r="D349" s="58" t="s">
        <v>450</v>
      </c>
      <c r="E349" s="58">
        <v>9802</v>
      </c>
      <c r="F349" s="58" t="s">
        <v>493</v>
      </c>
      <c r="G349" s="58">
        <v>4480772</v>
      </c>
      <c r="H349" s="59">
        <v>44665</v>
      </c>
      <c r="I349" s="59">
        <v>44666</v>
      </c>
      <c r="J349" s="58" t="s">
        <v>482</v>
      </c>
      <c r="K349" s="58" t="s">
        <v>460</v>
      </c>
      <c r="L349" s="58" t="s">
        <v>454</v>
      </c>
      <c r="M349" s="60">
        <v>543.82000000000005</v>
      </c>
      <c r="N349" s="60"/>
      <c r="O349" s="60">
        <v>0</v>
      </c>
    </row>
    <row r="350" spans="2:15" ht="15" customHeight="1" x14ac:dyDescent="0.25">
      <c r="B350" s="58" t="s">
        <v>449</v>
      </c>
      <c r="C350" s="58" t="s">
        <v>449</v>
      </c>
      <c r="D350" s="58" t="s">
        <v>450</v>
      </c>
      <c r="E350" s="58">
        <v>9802</v>
      </c>
      <c r="F350" s="58" t="s">
        <v>493</v>
      </c>
      <c r="G350" s="58">
        <v>4486427</v>
      </c>
      <c r="H350" s="59">
        <v>44672</v>
      </c>
      <c r="I350" s="59">
        <v>44673</v>
      </c>
      <c r="J350" s="58" t="s">
        <v>473</v>
      </c>
      <c r="K350" s="58" t="s">
        <v>460</v>
      </c>
      <c r="L350" s="58" t="s">
        <v>454</v>
      </c>
      <c r="M350" s="60">
        <v>3801.49</v>
      </c>
      <c r="N350" s="60"/>
      <c r="O350" s="60">
        <v>0</v>
      </c>
    </row>
    <row r="351" spans="2:15" ht="15" customHeight="1" x14ac:dyDescent="0.25">
      <c r="B351" s="58" t="s">
        <v>449</v>
      </c>
      <c r="C351" s="58" t="s">
        <v>449</v>
      </c>
      <c r="D351" s="58" t="s">
        <v>450</v>
      </c>
      <c r="E351" s="58">
        <v>9802</v>
      </c>
      <c r="F351" s="58" t="s">
        <v>493</v>
      </c>
      <c r="G351" s="58">
        <v>4488887</v>
      </c>
      <c r="H351" s="59">
        <v>44671</v>
      </c>
      <c r="I351" s="59">
        <v>44679</v>
      </c>
      <c r="J351" s="58" t="s">
        <v>463</v>
      </c>
      <c r="K351" s="58" t="s">
        <v>460</v>
      </c>
      <c r="L351" s="58" t="s">
        <v>454</v>
      </c>
      <c r="M351" s="60">
        <v>40152.639999999999</v>
      </c>
      <c r="N351" s="60"/>
      <c r="O351" s="60">
        <v>0</v>
      </c>
    </row>
    <row r="352" spans="2:15" ht="15" customHeight="1" x14ac:dyDescent="0.25">
      <c r="B352" s="58" t="s">
        <v>449</v>
      </c>
      <c r="C352" s="58" t="s">
        <v>449</v>
      </c>
      <c r="D352" s="58" t="s">
        <v>450</v>
      </c>
      <c r="E352" s="58">
        <v>9802</v>
      </c>
      <c r="F352" s="58" t="s">
        <v>493</v>
      </c>
      <c r="G352" s="58">
        <v>4489514</v>
      </c>
      <c r="H352" s="59">
        <v>44649</v>
      </c>
      <c r="I352" s="59">
        <v>44679</v>
      </c>
      <c r="J352" s="58" t="s">
        <v>464</v>
      </c>
      <c r="K352" s="58" t="s">
        <v>460</v>
      </c>
      <c r="L352" s="58" t="s">
        <v>454</v>
      </c>
      <c r="M352" s="60">
        <v>300</v>
      </c>
      <c r="N352" s="60"/>
      <c r="O352" s="60">
        <v>0</v>
      </c>
    </row>
    <row r="353" spans="2:15" ht="15" customHeight="1" x14ac:dyDescent="0.25">
      <c r="B353" s="58" t="s">
        <v>449</v>
      </c>
      <c r="C353" s="58" t="s">
        <v>449</v>
      </c>
      <c r="D353" s="58" t="s">
        <v>450</v>
      </c>
      <c r="E353" s="58">
        <v>9802</v>
      </c>
      <c r="F353" s="58" t="s">
        <v>493</v>
      </c>
      <c r="G353" s="58">
        <v>4492190</v>
      </c>
      <c r="H353" s="59">
        <v>44683</v>
      </c>
      <c r="I353" s="59">
        <v>44685</v>
      </c>
      <c r="J353" s="58" t="s">
        <v>473</v>
      </c>
      <c r="K353" s="58" t="s">
        <v>460</v>
      </c>
      <c r="L353" s="58" t="s">
        <v>454</v>
      </c>
      <c r="M353" s="60">
        <v>8809.5400000000009</v>
      </c>
      <c r="N353" s="60"/>
      <c r="O353" s="60">
        <v>0</v>
      </c>
    </row>
    <row r="354" spans="2:15" ht="15" customHeight="1" x14ac:dyDescent="0.25">
      <c r="B354" s="58" t="s">
        <v>449</v>
      </c>
      <c r="C354" s="58" t="s">
        <v>449</v>
      </c>
      <c r="D354" s="58" t="s">
        <v>450</v>
      </c>
      <c r="E354" s="58">
        <v>9802</v>
      </c>
      <c r="F354" s="58" t="s">
        <v>493</v>
      </c>
      <c r="G354" s="58">
        <v>4548564</v>
      </c>
      <c r="H354" s="59">
        <v>44603</v>
      </c>
      <c r="I354" s="59">
        <v>44699</v>
      </c>
      <c r="J354" s="58" t="s">
        <v>482</v>
      </c>
      <c r="K354" s="58" t="s">
        <v>460</v>
      </c>
      <c r="L354" s="58" t="s">
        <v>454</v>
      </c>
      <c r="M354" s="60">
        <v>8286.34</v>
      </c>
      <c r="N354" s="60"/>
      <c r="O354" s="60">
        <v>0</v>
      </c>
    </row>
    <row r="355" spans="2:15" ht="15" customHeight="1" x14ac:dyDescent="0.25">
      <c r="B355" s="58" t="s">
        <v>449</v>
      </c>
      <c r="C355" s="58" t="s">
        <v>449</v>
      </c>
      <c r="D355" s="58" t="s">
        <v>450</v>
      </c>
      <c r="E355" s="58">
        <v>9802</v>
      </c>
      <c r="F355" s="58" t="s">
        <v>493</v>
      </c>
      <c r="G355" s="58">
        <v>4548580</v>
      </c>
      <c r="H355" s="59">
        <v>44603</v>
      </c>
      <c r="I355" s="59">
        <v>44699</v>
      </c>
      <c r="J355" s="58" t="s">
        <v>482</v>
      </c>
      <c r="K355" s="58" t="s">
        <v>460</v>
      </c>
      <c r="L355" s="58" t="s">
        <v>454</v>
      </c>
      <c r="M355" s="60">
        <v>8286.34</v>
      </c>
      <c r="N355" s="60"/>
      <c r="O355" s="60">
        <v>0</v>
      </c>
    </row>
    <row r="356" spans="2:15" ht="15" customHeight="1" x14ac:dyDescent="0.25">
      <c r="B356" s="58" t="s">
        <v>449</v>
      </c>
      <c r="C356" s="58" t="s">
        <v>449</v>
      </c>
      <c r="D356" s="58" t="s">
        <v>450</v>
      </c>
      <c r="E356" s="58">
        <v>9802</v>
      </c>
      <c r="F356" s="58" t="s">
        <v>493</v>
      </c>
      <c r="G356" s="58">
        <v>4554235</v>
      </c>
      <c r="H356" s="59">
        <v>44705</v>
      </c>
      <c r="I356" s="59">
        <v>44707</v>
      </c>
      <c r="J356" s="58" t="s">
        <v>473</v>
      </c>
      <c r="K356" s="58" t="s">
        <v>460</v>
      </c>
      <c r="L356" s="58" t="s">
        <v>454</v>
      </c>
      <c r="M356" s="60">
        <v>1356.84</v>
      </c>
      <c r="N356" s="60"/>
      <c r="O356" s="60">
        <v>0</v>
      </c>
    </row>
    <row r="357" spans="2:15" ht="15" customHeight="1" x14ac:dyDescent="0.25">
      <c r="B357" s="58" t="s">
        <v>449</v>
      </c>
      <c r="C357" s="58" t="s">
        <v>449</v>
      </c>
      <c r="D357" s="58" t="s">
        <v>450</v>
      </c>
      <c r="E357" s="58">
        <v>9802</v>
      </c>
      <c r="F357" s="58" t="s">
        <v>493</v>
      </c>
      <c r="G357" s="58">
        <v>4631218</v>
      </c>
      <c r="H357" s="59">
        <v>44720</v>
      </c>
      <c r="I357" s="59">
        <v>44721</v>
      </c>
      <c r="J357" s="58" t="s">
        <v>473</v>
      </c>
      <c r="K357" s="58" t="s">
        <v>460</v>
      </c>
      <c r="L357" s="58" t="s">
        <v>454</v>
      </c>
      <c r="M357" s="60">
        <v>2000</v>
      </c>
      <c r="N357" s="60"/>
      <c r="O357" s="60">
        <v>0</v>
      </c>
    </row>
    <row r="358" spans="2:15" ht="15" customHeight="1" x14ac:dyDescent="0.25">
      <c r="B358" s="58" t="s">
        <v>449</v>
      </c>
      <c r="C358" s="58" t="s">
        <v>449</v>
      </c>
      <c r="D358" s="58" t="s">
        <v>450</v>
      </c>
      <c r="E358" s="58">
        <v>9802</v>
      </c>
      <c r="F358" s="58" t="s">
        <v>493</v>
      </c>
      <c r="G358" s="58">
        <v>4634406</v>
      </c>
      <c r="H358" s="59">
        <v>44725</v>
      </c>
      <c r="I358" s="59">
        <v>44726</v>
      </c>
      <c r="J358" s="58" t="s">
        <v>459</v>
      </c>
      <c r="K358" s="58" t="s">
        <v>460</v>
      </c>
      <c r="L358" s="58" t="s">
        <v>454</v>
      </c>
      <c r="M358" s="60">
        <v>6092.55</v>
      </c>
      <c r="N358" s="60"/>
      <c r="O358" s="60">
        <v>0</v>
      </c>
    </row>
    <row r="359" spans="2:15" ht="15" customHeight="1" x14ac:dyDescent="0.25">
      <c r="B359" s="58" t="s">
        <v>449</v>
      </c>
      <c r="C359" s="58" t="s">
        <v>449</v>
      </c>
      <c r="D359" s="58" t="s">
        <v>450</v>
      </c>
      <c r="E359" s="58">
        <v>9802</v>
      </c>
      <c r="F359" s="58" t="s">
        <v>493</v>
      </c>
      <c r="G359" s="58">
        <v>4636732</v>
      </c>
      <c r="H359" s="59">
        <v>44725</v>
      </c>
      <c r="I359" s="59">
        <v>44727</v>
      </c>
      <c r="J359" s="58" t="s">
        <v>459</v>
      </c>
      <c r="K359" s="58" t="s">
        <v>460</v>
      </c>
      <c r="L359" s="58" t="s">
        <v>454</v>
      </c>
      <c r="M359" s="60">
        <v>2146.25</v>
      </c>
      <c r="N359" s="60"/>
      <c r="O359" s="60">
        <v>0</v>
      </c>
    </row>
    <row r="360" spans="2:15" ht="15" customHeight="1" x14ac:dyDescent="0.25">
      <c r="B360" s="58" t="s">
        <v>449</v>
      </c>
      <c r="C360" s="58" t="s">
        <v>449</v>
      </c>
      <c r="D360" s="58" t="s">
        <v>450</v>
      </c>
      <c r="E360" s="58">
        <v>9802</v>
      </c>
      <c r="F360" s="58" t="s">
        <v>493</v>
      </c>
      <c r="G360" s="58">
        <v>4638629</v>
      </c>
      <c r="H360" s="59">
        <v>44725</v>
      </c>
      <c r="I360" s="59">
        <v>44733</v>
      </c>
      <c r="J360" s="58" t="s">
        <v>459</v>
      </c>
      <c r="K360" s="58" t="s">
        <v>460</v>
      </c>
      <c r="L360" s="58" t="s">
        <v>454</v>
      </c>
      <c r="M360" s="60">
        <v>4373.6000000000004</v>
      </c>
      <c r="N360" s="60"/>
      <c r="O360" s="60">
        <v>0</v>
      </c>
    </row>
    <row r="361" spans="2:15" ht="15" customHeight="1" x14ac:dyDescent="0.25">
      <c r="B361" s="58" t="s">
        <v>449</v>
      </c>
      <c r="C361" s="58" t="s">
        <v>449</v>
      </c>
      <c r="D361" s="58" t="s">
        <v>450</v>
      </c>
      <c r="E361" s="58">
        <v>9802</v>
      </c>
      <c r="F361" s="58" t="s">
        <v>493</v>
      </c>
      <c r="G361" s="58">
        <v>4644837</v>
      </c>
      <c r="H361" s="59">
        <v>44739</v>
      </c>
      <c r="I361" s="59">
        <v>44741</v>
      </c>
      <c r="J361" s="58" t="s">
        <v>482</v>
      </c>
      <c r="K361" s="58" t="s">
        <v>460</v>
      </c>
      <c r="L361" s="58" t="s">
        <v>454</v>
      </c>
      <c r="M361" s="60">
        <v>4920</v>
      </c>
      <c r="N361" s="60"/>
      <c r="O361" s="60">
        <v>0</v>
      </c>
    </row>
    <row r="362" spans="2:15" ht="15" customHeight="1" x14ac:dyDescent="0.25">
      <c r="B362" s="58" t="s">
        <v>449</v>
      </c>
      <c r="C362" s="58" t="s">
        <v>449</v>
      </c>
      <c r="D362" s="58" t="s">
        <v>450</v>
      </c>
      <c r="E362" s="58">
        <v>9802</v>
      </c>
      <c r="F362" s="58" t="s">
        <v>493</v>
      </c>
      <c r="G362" s="58">
        <v>4715758</v>
      </c>
      <c r="H362" s="59">
        <v>44753</v>
      </c>
      <c r="I362" s="59">
        <v>44753</v>
      </c>
      <c r="J362" s="58" t="s">
        <v>459</v>
      </c>
      <c r="K362" s="58" t="s">
        <v>460</v>
      </c>
      <c r="L362" s="58" t="s">
        <v>454</v>
      </c>
      <c r="M362" s="60">
        <v>2697.53</v>
      </c>
      <c r="N362" s="60"/>
      <c r="O362" s="60">
        <v>0</v>
      </c>
    </row>
    <row r="363" spans="2:15" ht="15" customHeight="1" x14ac:dyDescent="0.25">
      <c r="B363" s="58" t="s">
        <v>449</v>
      </c>
      <c r="C363" s="58" t="s">
        <v>449</v>
      </c>
      <c r="D363" s="58" t="s">
        <v>450</v>
      </c>
      <c r="E363" s="58">
        <v>9802</v>
      </c>
      <c r="F363" s="58" t="s">
        <v>493</v>
      </c>
      <c r="G363" s="58">
        <v>4717411</v>
      </c>
      <c r="H363" s="59">
        <v>44749</v>
      </c>
      <c r="I363" s="59">
        <v>44754</v>
      </c>
      <c r="J363" s="58" t="s">
        <v>473</v>
      </c>
      <c r="K363" s="58" t="s">
        <v>460</v>
      </c>
      <c r="L363" s="58" t="s">
        <v>454</v>
      </c>
      <c r="M363" s="60">
        <v>3911</v>
      </c>
      <c r="N363" s="60"/>
      <c r="O363" s="60">
        <v>0</v>
      </c>
    </row>
    <row r="364" spans="2:15" ht="15" customHeight="1" x14ac:dyDescent="0.25">
      <c r="B364" s="58" t="s">
        <v>449</v>
      </c>
      <c r="C364" s="58" t="s">
        <v>449</v>
      </c>
      <c r="D364" s="58" t="s">
        <v>450</v>
      </c>
      <c r="E364" s="58">
        <v>9802</v>
      </c>
      <c r="F364" s="58" t="s">
        <v>493</v>
      </c>
      <c r="G364" s="58">
        <v>4718926</v>
      </c>
      <c r="H364" s="59">
        <v>44725</v>
      </c>
      <c r="I364" s="59">
        <v>44755</v>
      </c>
      <c r="J364" s="58" t="s">
        <v>459</v>
      </c>
      <c r="K364" s="58" t="s">
        <v>460</v>
      </c>
      <c r="L364" s="58" t="s">
        <v>454</v>
      </c>
      <c r="M364" s="60">
        <v>19675.13</v>
      </c>
      <c r="N364" s="60"/>
      <c r="O364" s="60">
        <v>0</v>
      </c>
    </row>
    <row r="365" spans="2:15" ht="15" customHeight="1" x14ac:dyDescent="0.25">
      <c r="B365" s="58" t="s">
        <v>449</v>
      </c>
      <c r="C365" s="58" t="s">
        <v>449</v>
      </c>
      <c r="D365" s="58" t="s">
        <v>450</v>
      </c>
      <c r="E365" s="58">
        <v>9802</v>
      </c>
      <c r="F365" s="58" t="s">
        <v>493</v>
      </c>
      <c r="G365" s="58">
        <v>4719561</v>
      </c>
      <c r="H365" s="59">
        <v>44734</v>
      </c>
      <c r="I365" s="59">
        <v>44753</v>
      </c>
      <c r="J365" s="58" t="s">
        <v>467</v>
      </c>
      <c r="K365" s="58" t="s">
        <v>460</v>
      </c>
      <c r="L365" s="58" t="s">
        <v>454</v>
      </c>
      <c r="M365" s="60">
        <v>420.96</v>
      </c>
      <c r="N365" s="60"/>
      <c r="O365" s="60">
        <v>0</v>
      </c>
    </row>
    <row r="366" spans="2:15" ht="15" customHeight="1" x14ac:dyDescent="0.25">
      <c r="B366" s="58" t="s">
        <v>449</v>
      </c>
      <c r="C366" s="58" t="s">
        <v>449</v>
      </c>
      <c r="D366" s="58" t="s">
        <v>450</v>
      </c>
      <c r="E366" s="58">
        <v>9802</v>
      </c>
      <c r="F366" s="58" t="s">
        <v>493</v>
      </c>
      <c r="G366" s="58">
        <v>4722911</v>
      </c>
      <c r="H366" s="59">
        <v>44762</v>
      </c>
      <c r="I366" s="59">
        <v>44762</v>
      </c>
      <c r="J366" s="58" t="s">
        <v>473</v>
      </c>
      <c r="K366" s="58" t="s">
        <v>460</v>
      </c>
      <c r="L366" s="58" t="s">
        <v>454</v>
      </c>
      <c r="M366" s="60">
        <v>3042.77</v>
      </c>
      <c r="N366" s="60"/>
      <c r="O366" s="60">
        <v>0</v>
      </c>
    </row>
    <row r="367" spans="2:15" ht="15" customHeight="1" x14ac:dyDescent="0.25">
      <c r="B367" s="58" t="s">
        <v>449</v>
      </c>
      <c r="C367" s="58" t="s">
        <v>449</v>
      </c>
      <c r="D367" s="58" t="s">
        <v>450</v>
      </c>
      <c r="E367" s="58">
        <v>9802</v>
      </c>
      <c r="F367" s="58" t="s">
        <v>493</v>
      </c>
      <c r="G367" s="58">
        <v>4729900</v>
      </c>
      <c r="H367" s="59">
        <v>44761</v>
      </c>
      <c r="I367" s="59">
        <v>44771</v>
      </c>
      <c r="J367" s="58" t="s">
        <v>473</v>
      </c>
      <c r="K367" s="58" t="s">
        <v>460</v>
      </c>
      <c r="L367" s="58" t="s">
        <v>454</v>
      </c>
      <c r="M367" s="60">
        <v>31994.42</v>
      </c>
      <c r="N367" s="60"/>
      <c r="O367" s="60">
        <v>0</v>
      </c>
    </row>
    <row r="368" spans="2:15" ht="15" customHeight="1" x14ac:dyDescent="0.25">
      <c r="B368" s="58" t="s">
        <v>449</v>
      </c>
      <c r="C368" s="58" t="s">
        <v>449</v>
      </c>
      <c r="D368" s="58" t="s">
        <v>450</v>
      </c>
      <c r="E368" s="58">
        <v>9802</v>
      </c>
      <c r="F368" s="58" t="s">
        <v>493</v>
      </c>
      <c r="G368" s="58">
        <v>4739857</v>
      </c>
      <c r="H368" s="59">
        <v>44701</v>
      </c>
      <c r="I368" s="59">
        <v>44785</v>
      </c>
      <c r="J368" s="58" t="s">
        <v>482</v>
      </c>
      <c r="K368" s="58" t="s">
        <v>460</v>
      </c>
      <c r="L368" s="58" t="s">
        <v>454</v>
      </c>
      <c r="M368" s="60">
        <v>6395.05</v>
      </c>
      <c r="N368" s="60"/>
      <c r="O368" s="60">
        <v>0</v>
      </c>
    </row>
    <row r="369" spans="2:15" ht="15" customHeight="1" x14ac:dyDescent="0.25">
      <c r="B369" s="58" t="s">
        <v>449</v>
      </c>
      <c r="C369" s="58" t="s">
        <v>449</v>
      </c>
      <c r="D369" s="58" t="s">
        <v>450</v>
      </c>
      <c r="E369" s="58">
        <v>9802</v>
      </c>
      <c r="F369" s="58" t="s">
        <v>493</v>
      </c>
      <c r="G369" s="58">
        <v>4739955</v>
      </c>
      <c r="H369" s="59">
        <v>44715</v>
      </c>
      <c r="I369" s="59">
        <v>44785</v>
      </c>
      <c r="J369" s="58" t="s">
        <v>482</v>
      </c>
      <c r="K369" s="58" t="s">
        <v>460</v>
      </c>
      <c r="L369" s="58" t="s">
        <v>454</v>
      </c>
      <c r="M369" s="60">
        <v>8273.6299999999992</v>
      </c>
      <c r="N369" s="60"/>
      <c r="O369" s="60">
        <v>0</v>
      </c>
    </row>
    <row r="370" spans="2:15" ht="15" customHeight="1" x14ac:dyDescent="0.25">
      <c r="B370" s="58" t="s">
        <v>449</v>
      </c>
      <c r="C370" s="58" t="s">
        <v>449</v>
      </c>
      <c r="D370" s="58" t="s">
        <v>450</v>
      </c>
      <c r="E370" s="58">
        <v>9802</v>
      </c>
      <c r="F370" s="58" t="s">
        <v>493</v>
      </c>
      <c r="G370" s="58">
        <v>4792998</v>
      </c>
      <c r="H370" s="59">
        <v>44789</v>
      </c>
      <c r="I370" s="59">
        <v>44790</v>
      </c>
      <c r="J370" s="58" t="s">
        <v>459</v>
      </c>
      <c r="K370" s="58" t="s">
        <v>460</v>
      </c>
      <c r="L370" s="58" t="s">
        <v>454</v>
      </c>
      <c r="M370" s="60">
        <v>6126</v>
      </c>
      <c r="N370" s="60"/>
      <c r="O370" s="60">
        <v>0</v>
      </c>
    </row>
    <row r="371" spans="2:15" ht="15" customHeight="1" x14ac:dyDescent="0.25">
      <c r="B371" s="58" t="s">
        <v>449</v>
      </c>
      <c r="C371" s="58" t="s">
        <v>449</v>
      </c>
      <c r="D371" s="58" t="s">
        <v>450</v>
      </c>
      <c r="E371" s="58">
        <v>9802</v>
      </c>
      <c r="F371" s="58" t="s">
        <v>493</v>
      </c>
      <c r="G371" s="58">
        <v>4795710</v>
      </c>
      <c r="H371" s="59">
        <v>44790</v>
      </c>
      <c r="I371" s="59">
        <v>44795</v>
      </c>
      <c r="J371" s="58" t="s">
        <v>459</v>
      </c>
      <c r="K371" s="58" t="s">
        <v>460</v>
      </c>
      <c r="L371" s="58" t="s">
        <v>454</v>
      </c>
      <c r="M371" s="60">
        <v>1486.63</v>
      </c>
      <c r="N371" s="60"/>
      <c r="O371" s="60">
        <v>0</v>
      </c>
    </row>
    <row r="372" spans="2:15" ht="15" customHeight="1" x14ac:dyDescent="0.25">
      <c r="B372" s="58" t="s">
        <v>449</v>
      </c>
      <c r="C372" s="58" t="s">
        <v>449</v>
      </c>
      <c r="D372" s="58" t="s">
        <v>450</v>
      </c>
      <c r="E372" s="58">
        <v>9802</v>
      </c>
      <c r="F372" s="58" t="s">
        <v>493</v>
      </c>
      <c r="G372" s="58">
        <v>4796334</v>
      </c>
      <c r="H372" s="59">
        <v>44792</v>
      </c>
      <c r="I372" s="59">
        <v>44795</v>
      </c>
      <c r="J372" s="58" t="s">
        <v>467</v>
      </c>
      <c r="K372" s="58" t="s">
        <v>460</v>
      </c>
      <c r="L372" s="58" t="s">
        <v>454</v>
      </c>
      <c r="M372" s="60">
        <v>292</v>
      </c>
      <c r="N372" s="60"/>
      <c r="O372" s="60">
        <v>0</v>
      </c>
    </row>
    <row r="373" spans="2:15" ht="15" customHeight="1" x14ac:dyDescent="0.25">
      <c r="B373" s="58" t="s">
        <v>449</v>
      </c>
      <c r="C373" s="58" t="s">
        <v>449</v>
      </c>
      <c r="D373" s="58" t="s">
        <v>450</v>
      </c>
      <c r="E373" s="58">
        <v>9802</v>
      </c>
      <c r="F373" s="58" t="s">
        <v>493</v>
      </c>
      <c r="G373" s="58">
        <v>4808993</v>
      </c>
      <c r="H373" s="59">
        <v>44802</v>
      </c>
      <c r="I373" s="59">
        <v>44809</v>
      </c>
      <c r="J373" s="58" t="s">
        <v>459</v>
      </c>
      <c r="K373" s="58" t="s">
        <v>460</v>
      </c>
      <c r="L373" s="58" t="s">
        <v>454</v>
      </c>
      <c r="M373" s="60">
        <v>776.63</v>
      </c>
      <c r="N373" s="60"/>
      <c r="O373" s="60">
        <v>0</v>
      </c>
    </row>
    <row r="374" spans="2:15" ht="15" customHeight="1" x14ac:dyDescent="0.25">
      <c r="B374" s="58" t="s">
        <v>449</v>
      </c>
      <c r="C374" s="58" t="s">
        <v>449</v>
      </c>
      <c r="D374" s="58" t="s">
        <v>450</v>
      </c>
      <c r="E374" s="58">
        <v>9802</v>
      </c>
      <c r="F374" s="58" t="s">
        <v>493</v>
      </c>
      <c r="G374" s="58">
        <v>4809002</v>
      </c>
      <c r="H374" s="59">
        <v>44802</v>
      </c>
      <c r="I374" s="59">
        <v>44809</v>
      </c>
      <c r="J374" s="58" t="s">
        <v>473</v>
      </c>
      <c r="K374" s="58" t="s">
        <v>460</v>
      </c>
      <c r="L374" s="58" t="s">
        <v>454</v>
      </c>
      <c r="M374" s="60">
        <v>23548.23</v>
      </c>
      <c r="N374" s="60"/>
      <c r="O374" s="60">
        <v>0</v>
      </c>
    </row>
    <row r="375" spans="2:15" ht="15" customHeight="1" x14ac:dyDescent="0.25">
      <c r="B375" s="58" t="s">
        <v>449</v>
      </c>
      <c r="C375" s="58" t="s">
        <v>449</v>
      </c>
      <c r="D375" s="58" t="s">
        <v>450</v>
      </c>
      <c r="E375" s="58">
        <v>9802</v>
      </c>
      <c r="F375" s="58" t="s">
        <v>493</v>
      </c>
      <c r="G375" s="58">
        <v>4809070</v>
      </c>
      <c r="H375" s="59">
        <v>44806</v>
      </c>
      <c r="I375" s="59">
        <v>44809</v>
      </c>
      <c r="J375" s="58" t="s">
        <v>467</v>
      </c>
      <c r="K375" s="58" t="s">
        <v>460</v>
      </c>
      <c r="L375" s="58" t="s">
        <v>454</v>
      </c>
      <c r="M375" s="60">
        <v>588.80999999999995</v>
      </c>
      <c r="N375" s="60"/>
      <c r="O375" s="60">
        <v>0</v>
      </c>
    </row>
    <row r="376" spans="2:15" ht="15" customHeight="1" x14ac:dyDescent="0.25">
      <c r="B376" s="58" t="s">
        <v>449</v>
      </c>
      <c r="C376" s="58" t="s">
        <v>449</v>
      </c>
      <c r="D376" s="58" t="s">
        <v>450</v>
      </c>
      <c r="E376" s="58">
        <v>9802</v>
      </c>
      <c r="F376" s="58" t="s">
        <v>493</v>
      </c>
      <c r="G376" s="58">
        <v>4811135</v>
      </c>
      <c r="H376" s="59">
        <v>44778</v>
      </c>
      <c r="I376" s="59">
        <v>44810</v>
      </c>
      <c r="J376" s="58" t="s">
        <v>467</v>
      </c>
      <c r="K376" s="58" t="s">
        <v>460</v>
      </c>
      <c r="L376" s="58" t="s">
        <v>454</v>
      </c>
      <c r="M376" s="60">
        <v>200.75</v>
      </c>
      <c r="N376" s="60"/>
      <c r="O376" s="60">
        <v>0</v>
      </c>
    </row>
    <row r="377" spans="2:15" ht="15" customHeight="1" x14ac:dyDescent="0.25">
      <c r="B377" s="58" t="s">
        <v>449</v>
      </c>
      <c r="C377" s="58" t="s">
        <v>449</v>
      </c>
      <c r="D377" s="58" t="s">
        <v>450</v>
      </c>
      <c r="E377" s="58">
        <v>9802</v>
      </c>
      <c r="F377" s="58" t="s">
        <v>493</v>
      </c>
      <c r="G377" s="58">
        <v>4811740</v>
      </c>
      <c r="H377" s="59">
        <v>44703</v>
      </c>
      <c r="I377" s="59">
        <v>44812</v>
      </c>
      <c r="J377" s="58" t="s">
        <v>482</v>
      </c>
      <c r="K377" s="58" t="s">
        <v>460</v>
      </c>
      <c r="L377" s="58" t="s">
        <v>454</v>
      </c>
      <c r="M377" s="60">
        <v>1230</v>
      </c>
      <c r="N377" s="60"/>
      <c r="O377" s="60">
        <v>0</v>
      </c>
    </row>
    <row r="378" spans="2:15" ht="15" customHeight="1" x14ac:dyDescent="0.25">
      <c r="B378" s="58" t="s">
        <v>449</v>
      </c>
      <c r="C378" s="58" t="s">
        <v>449</v>
      </c>
      <c r="D378" s="58" t="s">
        <v>450</v>
      </c>
      <c r="E378" s="58">
        <v>9802</v>
      </c>
      <c r="F378" s="58" t="s">
        <v>493</v>
      </c>
      <c r="G378" s="58">
        <v>4885510</v>
      </c>
      <c r="H378" s="59">
        <v>44822</v>
      </c>
      <c r="I378" s="59">
        <v>44825</v>
      </c>
      <c r="J378" s="58" t="s">
        <v>459</v>
      </c>
      <c r="K378" s="58" t="s">
        <v>460</v>
      </c>
      <c r="L378" s="58" t="s">
        <v>454</v>
      </c>
      <c r="M378" s="60">
        <v>11101.57</v>
      </c>
      <c r="N378" s="60"/>
      <c r="O378" s="60">
        <v>0</v>
      </c>
    </row>
    <row r="379" spans="2:15" ht="15" customHeight="1" x14ac:dyDescent="0.25">
      <c r="B379" s="58" t="s">
        <v>449</v>
      </c>
      <c r="C379" s="58" t="s">
        <v>449</v>
      </c>
      <c r="D379" s="58" t="s">
        <v>450</v>
      </c>
      <c r="E379" s="58">
        <v>9802</v>
      </c>
      <c r="F379" s="58" t="s">
        <v>493</v>
      </c>
      <c r="G379" s="58">
        <v>4886046</v>
      </c>
      <c r="H379" s="59">
        <v>44823</v>
      </c>
      <c r="I379" s="59">
        <v>44826</v>
      </c>
      <c r="J379" s="58" t="s">
        <v>459</v>
      </c>
      <c r="K379" s="58" t="s">
        <v>460</v>
      </c>
      <c r="L379" s="58" t="s">
        <v>454</v>
      </c>
      <c r="M379" s="60">
        <v>983.99</v>
      </c>
      <c r="N379" s="60"/>
      <c r="O379" s="60">
        <v>0</v>
      </c>
    </row>
    <row r="380" spans="2:15" ht="15" customHeight="1" x14ac:dyDescent="0.25">
      <c r="B380" s="58" t="s">
        <v>449</v>
      </c>
      <c r="C380" s="58" t="s">
        <v>449</v>
      </c>
      <c r="D380" s="58" t="s">
        <v>450</v>
      </c>
      <c r="E380" s="58">
        <v>9802</v>
      </c>
      <c r="F380" s="58" t="s">
        <v>493</v>
      </c>
      <c r="G380" s="58">
        <v>4888731</v>
      </c>
      <c r="H380" s="59">
        <v>44826</v>
      </c>
      <c r="I380" s="59">
        <v>44827</v>
      </c>
      <c r="J380" s="58" t="s">
        <v>488</v>
      </c>
      <c r="K380" s="58" t="s">
        <v>460</v>
      </c>
      <c r="L380" s="58" t="s">
        <v>454</v>
      </c>
      <c r="M380" s="60">
        <v>4994.32</v>
      </c>
      <c r="N380" s="60"/>
      <c r="O380" s="60">
        <v>0</v>
      </c>
    </row>
    <row r="381" spans="2:15" ht="15" customHeight="1" x14ac:dyDescent="0.25">
      <c r="B381" s="58" t="s">
        <v>449</v>
      </c>
      <c r="C381" s="58" t="s">
        <v>449</v>
      </c>
      <c r="D381" s="58" t="s">
        <v>450</v>
      </c>
      <c r="E381" s="58">
        <v>9802</v>
      </c>
      <c r="F381" s="58" t="s">
        <v>493</v>
      </c>
      <c r="G381" s="58">
        <v>4901712</v>
      </c>
      <c r="H381" s="59">
        <v>44844</v>
      </c>
      <c r="I381" s="59">
        <v>44844</v>
      </c>
      <c r="J381" s="58" t="s">
        <v>482</v>
      </c>
      <c r="K381" s="58" t="s">
        <v>460</v>
      </c>
      <c r="L381" s="58" t="s">
        <v>454</v>
      </c>
      <c r="M381" s="60">
        <v>664.09</v>
      </c>
      <c r="N381" s="60"/>
      <c r="O381" s="60">
        <v>0</v>
      </c>
    </row>
    <row r="382" spans="2:15" ht="15" customHeight="1" x14ac:dyDescent="0.25">
      <c r="B382" s="58" t="s">
        <v>449</v>
      </c>
      <c r="C382" s="58" t="s">
        <v>449</v>
      </c>
      <c r="D382" s="58" t="s">
        <v>450</v>
      </c>
      <c r="E382" s="58">
        <v>9802</v>
      </c>
      <c r="F382" s="58" t="s">
        <v>493</v>
      </c>
      <c r="G382" s="58">
        <v>4903175</v>
      </c>
      <c r="H382" s="59">
        <v>44746</v>
      </c>
      <c r="I382" s="59">
        <v>44847</v>
      </c>
      <c r="J382" s="58" t="s">
        <v>482</v>
      </c>
      <c r="K382" s="58" t="s">
        <v>460</v>
      </c>
      <c r="L382" s="58" t="s">
        <v>454</v>
      </c>
      <c r="M382" s="60">
        <v>8257.01</v>
      </c>
      <c r="N382" s="60"/>
      <c r="O382" s="60">
        <v>0</v>
      </c>
    </row>
    <row r="383" spans="2:15" ht="15" customHeight="1" x14ac:dyDescent="0.25">
      <c r="B383" s="58" t="s">
        <v>449</v>
      </c>
      <c r="C383" s="58" t="s">
        <v>449</v>
      </c>
      <c r="D383" s="58" t="s">
        <v>450</v>
      </c>
      <c r="E383" s="58">
        <v>9802</v>
      </c>
      <c r="F383" s="58" t="s">
        <v>493</v>
      </c>
      <c r="G383" s="58">
        <v>4956150</v>
      </c>
      <c r="H383" s="59">
        <v>44865</v>
      </c>
      <c r="I383" s="59">
        <v>44874</v>
      </c>
      <c r="J383" s="58" t="s">
        <v>482</v>
      </c>
      <c r="K383" s="58" t="s">
        <v>460</v>
      </c>
      <c r="L383" s="58" t="s">
        <v>454</v>
      </c>
      <c r="M383" s="60">
        <v>193.76</v>
      </c>
      <c r="N383" s="60"/>
      <c r="O383" s="60">
        <v>0</v>
      </c>
    </row>
    <row r="384" spans="2:15" ht="15" customHeight="1" x14ac:dyDescent="0.25">
      <c r="B384" s="58" t="s">
        <v>449</v>
      </c>
      <c r="C384" s="58" t="s">
        <v>449</v>
      </c>
      <c r="D384" s="58" t="s">
        <v>450</v>
      </c>
      <c r="E384" s="58">
        <v>9802</v>
      </c>
      <c r="F384" s="58" t="s">
        <v>493</v>
      </c>
      <c r="G384" s="58">
        <v>5033324</v>
      </c>
      <c r="H384" s="59">
        <v>44879</v>
      </c>
      <c r="I384" s="59">
        <v>44881</v>
      </c>
      <c r="J384" s="58" t="s">
        <v>482</v>
      </c>
      <c r="K384" s="58" t="s">
        <v>460</v>
      </c>
      <c r="L384" s="58" t="s">
        <v>454</v>
      </c>
      <c r="M384" s="60">
        <v>661.37</v>
      </c>
      <c r="N384" s="60"/>
      <c r="O384" s="60">
        <v>0</v>
      </c>
    </row>
    <row r="385" spans="2:15" ht="15" customHeight="1" x14ac:dyDescent="0.25">
      <c r="B385" s="58" t="s">
        <v>449</v>
      </c>
      <c r="C385" s="58" t="s">
        <v>449</v>
      </c>
      <c r="D385" s="58" t="s">
        <v>450</v>
      </c>
      <c r="E385" s="58">
        <v>9802</v>
      </c>
      <c r="F385" s="58" t="s">
        <v>493</v>
      </c>
      <c r="G385" s="58">
        <v>5128537</v>
      </c>
      <c r="H385" s="59">
        <v>44854</v>
      </c>
      <c r="I385" s="59">
        <v>44936</v>
      </c>
      <c r="J385" s="58" t="s">
        <v>482</v>
      </c>
      <c r="K385" s="58" t="s">
        <v>460</v>
      </c>
      <c r="L385" s="58" t="s">
        <v>454</v>
      </c>
      <c r="M385" s="60">
        <v>4685.01</v>
      </c>
      <c r="N385" s="60"/>
      <c r="O385" s="60">
        <v>0</v>
      </c>
    </row>
    <row r="386" spans="2:15" ht="15" customHeight="1" x14ac:dyDescent="0.25">
      <c r="B386" s="58" t="s">
        <v>449</v>
      </c>
      <c r="C386" s="58" t="s">
        <v>449</v>
      </c>
      <c r="D386" s="58" t="s">
        <v>450</v>
      </c>
      <c r="E386" s="58">
        <v>9802</v>
      </c>
      <c r="F386" s="58" t="s">
        <v>493</v>
      </c>
      <c r="G386" s="58">
        <v>5129640</v>
      </c>
      <c r="H386" s="59">
        <v>44838</v>
      </c>
      <c r="I386" s="59">
        <v>44936</v>
      </c>
      <c r="J386" s="58" t="s">
        <v>482</v>
      </c>
      <c r="K386" s="58" t="s">
        <v>460</v>
      </c>
      <c r="L386" s="58" t="s">
        <v>454</v>
      </c>
      <c r="M386" s="60">
        <v>14994.3</v>
      </c>
      <c r="N386" s="60"/>
      <c r="O386" s="60">
        <v>0</v>
      </c>
    </row>
    <row r="387" spans="2:15" ht="15" customHeight="1" x14ac:dyDescent="0.25">
      <c r="B387" s="58" t="s">
        <v>449</v>
      </c>
      <c r="C387" s="58" t="s">
        <v>449</v>
      </c>
      <c r="D387" s="58" t="s">
        <v>450</v>
      </c>
      <c r="E387" s="58">
        <v>9802</v>
      </c>
      <c r="F387" s="58" t="s">
        <v>493</v>
      </c>
      <c r="G387" s="58">
        <v>5253615</v>
      </c>
      <c r="H387" s="59">
        <v>44851</v>
      </c>
      <c r="I387" s="59">
        <v>44946</v>
      </c>
      <c r="J387" s="58" t="s">
        <v>482</v>
      </c>
      <c r="K387" s="58" t="s">
        <v>460</v>
      </c>
      <c r="L387" s="58" t="s">
        <v>454</v>
      </c>
      <c r="M387" s="60">
        <v>8500</v>
      </c>
      <c r="N387" s="60"/>
      <c r="O387" s="60">
        <v>0</v>
      </c>
    </row>
    <row r="388" spans="2:15" ht="15" customHeight="1" x14ac:dyDescent="0.25">
      <c r="B388" s="58" t="s">
        <v>449</v>
      </c>
      <c r="C388" s="58" t="s">
        <v>449</v>
      </c>
      <c r="D388" s="58" t="s">
        <v>450</v>
      </c>
      <c r="E388" s="58">
        <v>9802</v>
      </c>
      <c r="F388" s="58" t="s">
        <v>494</v>
      </c>
      <c r="G388" s="58">
        <v>4169893</v>
      </c>
      <c r="H388" s="59">
        <v>44564</v>
      </c>
      <c r="I388" s="59">
        <v>44566</v>
      </c>
      <c r="J388" s="58" t="s">
        <v>482</v>
      </c>
      <c r="K388" s="58" t="s">
        <v>460</v>
      </c>
      <c r="L388" s="58" t="s">
        <v>454</v>
      </c>
      <c r="M388" s="60">
        <v>707.25</v>
      </c>
      <c r="N388" s="60"/>
      <c r="O388" s="60">
        <v>0</v>
      </c>
    </row>
    <row r="389" spans="2:15" ht="15" customHeight="1" x14ac:dyDescent="0.25">
      <c r="B389" s="58" t="s">
        <v>449</v>
      </c>
      <c r="C389" s="58" t="s">
        <v>449</v>
      </c>
      <c r="D389" s="58" t="s">
        <v>450</v>
      </c>
      <c r="E389" s="58">
        <v>9802</v>
      </c>
      <c r="F389" s="58" t="s">
        <v>494</v>
      </c>
      <c r="G389" s="58">
        <v>4169902</v>
      </c>
      <c r="H389" s="59">
        <v>44564</v>
      </c>
      <c r="I389" s="59">
        <v>44566</v>
      </c>
      <c r="J389" s="58" t="s">
        <v>482</v>
      </c>
      <c r="K389" s="58" t="s">
        <v>460</v>
      </c>
      <c r="L389" s="58" t="s">
        <v>454</v>
      </c>
      <c r="M389" s="60">
        <v>424.35</v>
      </c>
      <c r="N389" s="60"/>
      <c r="O389" s="60">
        <v>0</v>
      </c>
    </row>
    <row r="390" spans="2:15" ht="15" customHeight="1" x14ac:dyDescent="0.25">
      <c r="B390" s="58" t="s">
        <v>449</v>
      </c>
      <c r="C390" s="58" t="s">
        <v>449</v>
      </c>
      <c r="D390" s="58" t="s">
        <v>450</v>
      </c>
      <c r="E390" s="58">
        <v>9802</v>
      </c>
      <c r="F390" s="58" t="s">
        <v>494</v>
      </c>
      <c r="G390" s="58">
        <v>4169971</v>
      </c>
      <c r="H390" s="59">
        <v>44564</v>
      </c>
      <c r="I390" s="59">
        <v>44566</v>
      </c>
      <c r="J390" s="58" t="s">
        <v>482</v>
      </c>
      <c r="K390" s="58" t="s">
        <v>460</v>
      </c>
      <c r="L390" s="58" t="s">
        <v>454</v>
      </c>
      <c r="M390" s="60">
        <v>688.8</v>
      </c>
      <c r="N390" s="60"/>
      <c r="O390" s="60">
        <v>0</v>
      </c>
    </row>
    <row r="391" spans="2:15" ht="15" customHeight="1" x14ac:dyDescent="0.25">
      <c r="B391" s="58" t="s">
        <v>449</v>
      </c>
      <c r="C391" s="58" t="s">
        <v>449</v>
      </c>
      <c r="D391" s="58" t="s">
        <v>450</v>
      </c>
      <c r="E391" s="58">
        <v>9802</v>
      </c>
      <c r="F391" s="58" t="s">
        <v>494</v>
      </c>
      <c r="G391" s="58">
        <v>4246965</v>
      </c>
      <c r="H391" s="59">
        <v>44576</v>
      </c>
      <c r="I391" s="59">
        <v>44578</v>
      </c>
      <c r="J391" s="58" t="s">
        <v>482</v>
      </c>
      <c r="K391" s="58" t="s">
        <v>460</v>
      </c>
      <c r="L391" s="58" t="s">
        <v>454</v>
      </c>
      <c r="M391" s="60">
        <v>688.8</v>
      </c>
      <c r="N391" s="60"/>
      <c r="O391" s="60">
        <v>0</v>
      </c>
    </row>
    <row r="392" spans="2:15" ht="15" customHeight="1" x14ac:dyDescent="0.25">
      <c r="B392" s="58" t="s">
        <v>449</v>
      </c>
      <c r="C392" s="58" t="s">
        <v>449</v>
      </c>
      <c r="D392" s="58" t="s">
        <v>450</v>
      </c>
      <c r="E392" s="58">
        <v>9802</v>
      </c>
      <c r="F392" s="58" t="s">
        <v>494</v>
      </c>
      <c r="G392" s="58">
        <v>4246987</v>
      </c>
      <c r="H392" s="59">
        <v>44577</v>
      </c>
      <c r="I392" s="59">
        <v>44578</v>
      </c>
      <c r="J392" s="58" t="s">
        <v>463</v>
      </c>
      <c r="K392" s="58" t="s">
        <v>460</v>
      </c>
      <c r="L392" s="58" t="s">
        <v>454</v>
      </c>
      <c r="M392" s="60">
        <v>2201.6999999999998</v>
      </c>
      <c r="N392" s="60"/>
      <c r="O392" s="60">
        <v>0</v>
      </c>
    </row>
    <row r="393" spans="2:15" ht="15" customHeight="1" x14ac:dyDescent="0.25">
      <c r="B393" s="58" t="s">
        <v>449</v>
      </c>
      <c r="C393" s="58" t="s">
        <v>449</v>
      </c>
      <c r="D393" s="58" t="s">
        <v>450</v>
      </c>
      <c r="E393" s="58">
        <v>9802</v>
      </c>
      <c r="F393" s="58" t="s">
        <v>494</v>
      </c>
      <c r="G393" s="58">
        <v>4247329</v>
      </c>
      <c r="H393" s="59">
        <v>44578</v>
      </c>
      <c r="I393" s="59">
        <v>44578</v>
      </c>
      <c r="J393" s="58" t="s">
        <v>463</v>
      </c>
      <c r="K393" s="58" t="s">
        <v>460</v>
      </c>
      <c r="L393" s="58" t="s">
        <v>454</v>
      </c>
      <c r="M393" s="60">
        <v>3207.84</v>
      </c>
      <c r="N393" s="60"/>
      <c r="O393" s="60">
        <v>0</v>
      </c>
    </row>
    <row r="394" spans="2:15" ht="15" customHeight="1" x14ac:dyDescent="0.25">
      <c r="B394" s="58" t="s">
        <v>449</v>
      </c>
      <c r="C394" s="58" t="s">
        <v>449</v>
      </c>
      <c r="D394" s="58" t="s">
        <v>450</v>
      </c>
      <c r="E394" s="58">
        <v>9802</v>
      </c>
      <c r="F394" s="58" t="s">
        <v>494</v>
      </c>
      <c r="G394" s="58">
        <v>4247918</v>
      </c>
      <c r="H394" s="59">
        <v>44578</v>
      </c>
      <c r="I394" s="59">
        <v>44579</v>
      </c>
      <c r="J394" s="58" t="s">
        <v>463</v>
      </c>
      <c r="K394" s="58" t="s">
        <v>460</v>
      </c>
      <c r="L394" s="58" t="s">
        <v>454</v>
      </c>
      <c r="M394" s="60">
        <v>688.8</v>
      </c>
      <c r="N394" s="60"/>
      <c r="O394" s="60">
        <v>0</v>
      </c>
    </row>
    <row r="395" spans="2:15" ht="15" customHeight="1" x14ac:dyDescent="0.25">
      <c r="B395" s="58" t="s">
        <v>449</v>
      </c>
      <c r="C395" s="58" t="s">
        <v>449</v>
      </c>
      <c r="D395" s="58" t="s">
        <v>450</v>
      </c>
      <c r="E395" s="58">
        <v>9802</v>
      </c>
      <c r="F395" s="58" t="s">
        <v>494</v>
      </c>
      <c r="G395" s="58">
        <v>4309007</v>
      </c>
      <c r="H395" s="59">
        <v>44599</v>
      </c>
      <c r="I395" s="59">
        <v>44599</v>
      </c>
      <c r="J395" s="58" t="s">
        <v>482</v>
      </c>
      <c r="K395" s="58" t="s">
        <v>460</v>
      </c>
      <c r="L395" s="58" t="s">
        <v>454</v>
      </c>
      <c r="M395" s="60">
        <v>405.9</v>
      </c>
      <c r="N395" s="60"/>
      <c r="O395" s="60">
        <v>0</v>
      </c>
    </row>
    <row r="396" spans="2:15" ht="15" customHeight="1" x14ac:dyDescent="0.25">
      <c r="B396" s="58" t="s">
        <v>449</v>
      </c>
      <c r="C396" s="58" t="s">
        <v>449</v>
      </c>
      <c r="D396" s="58" t="s">
        <v>450</v>
      </c>
      <c r="E396" s="58">
        <v>9802</v>
      </c>
      <c r="F396" s="58" t="s">
        <v>494</v>
      </c>
      <c r="G396" s="58">
        <v>4322725</v>
      </c>
      <c r="H396" s="59">
        <v>44611</v>
      </c>
      <c r="I396" s="59">
        <v>44613</v>
      </c>
      <c r="J396" s="58" t="s">
        <v>463</v>
      </c>
      <c r="K396" s="58" t="s">
        <v>460</v>
      </c>
      <c r="L396" s="58" t="s">
        <v>454</v>
      </c>
      <c r="M396" s="60">
        <v>1906.5</v>
      </c>
      <c r="N396" s="60"/>
      <c r="O396" s="60">
        <v>0</v>
      </c>
    </row>
    <row r="397" spans="2:15" ht="15" customHeight="1" x14ac:dyDescent="0.25">
      <c r="B397" s="58" t="s">
        <v>449</v>
      </c>
      <c r="C397" s="58" t="s">
        <v>449</v>
      </c>
      <c r="D397" s="58" t="s">
        <v>450</v>
      </c>
      <c r="E397" s="58">
        <v>9802</v>
      </c>
      <c r="F397" s="58" t="s">
        <v>494</v>
      </c>
      <c r="G397" s="58">
        <v>4322774</v>
      </c>
      <c r="H397" s="59">
        <v>44611</v>
      </c>
      <c r="I397" s="59">
        <v>44613</v>
      </c>
      <c r="J397" s="58" t="s">
        <v>463</v>
      </c>
      <c r="K397" s="58" t="s">
        <v>460</v>
      </c>
      <c r="L397" s="58" t="s">
        <v>454</v>
      </c>
      <c r="M397" s="60">
        <v>405.9</v>
      </c>
      <c r="N397" s="60"/>
      <c r="O397" s="60">
        <v>0</v>
      </c>
    </row>
    <row r="398" spans="2:15" ht="15" customHeight="1" x14ac:dyDescent="0.25">
      <c r="B398" s="58" t="s">
        <v>449</v>
      </c>
      <c r="C398" s="58" t="s">
        <v>449</v>
      </c>
      <c r="D398" s="58" t="s">
        <v>450</v>
      </c>
      <c r="E398" s="58">
        <v>9802</v>
      </c>
      <c r="F398" s="58" t="s">
        <v>494</v>
      </c>
      <c r="G398" s="58">
        <v>4323230</v>
      </c>
      <c r="H398" s="59">
        <v>44611</v>
      </c>
      <c r="I398" s="59">
        <v>44613</v>
      </c>
      <c r="J398" s="58" t="s">
        <v>463</v>
      </c>
      <c r="K398" s="58" t="s">
        <v>460</v>
      </c>
      <c r="L398" s="58" t="s">
        <v>454</v>
      </c>
      <c r="M398" s="60">
        <v>1963.08</v>
      </c>
      <c r="N398" s="60"/>
      <c r="O398" s="60">
        <v>0</v>
      </c>
    </row>
    <row r="399" spans="2:15" ht="15" customHeight="1" x14ac:dyDescent="0.25">
      <c r="B399" s="58" t="s">
        <v>449</v>
      </c>
      <c r="C399" s="58" t="s">
        <v>449</v>
      </c>
      <c r="D399" s="58" t="s">
        <v>450</v>
      </c>
      <c r="E399" s="58">
        <v>9802</v>
      </c>
      <c r="F399" s="58" t="s">
        <v>494</v>
      </c>
      <c r="G399" s="58">
        <v>4325861</v>
      </c>
      <c r="H399" s="59">
        <v>44611</v>
      </c>
      <c r="I399" s="59">
        <v>44615</v>
      </c>
      <c r="J399" s="58" t="s">
        <v>463</v>
      </c>
      <c r="K399" s="58" t="s">
        <v>460</v>
      </c>
      <c r="L399" s="58" t="s">
        <v>454</v>
      </c>
      <c r="M399" s="60">
        <v>1044</v>
      </c>
      <c r="N399" s="60"/>
      <c r="O399" s="60">
        <v>0</v>
      </c>
    </row>
    <row r="400" spans="2:15" ht="15" customHeight="1" x14ac:dyDescent="0.25">
      <c r="B400" s="58" t="s">
        <v>449</v>
      </c>
      <c r="C400" s="58" t="s">
        <v>449</v>
      </c>
      <c r="D400" s="58" t="s">
        <v>450</v>
      </c>
      <c r="E400" s="58">
        <v>9802</v>
      </c>
      <c r="F400" s="58" t="s">
        <v>494</v>
      </c>
      <c r="G400" s="58">
        <v>4389279</v>
      </c>
      <c r="H400" s="59">
        <v>44609</v>
      </c>
      <c r="I400" s="59">
        <v>44627</v>
      </c>
      <c r="J400" s="58" t="s">
        <v>495</v>
      </c>
      <c r="K400" s="58" t="s">
        <v>460</v>
      </c>
      <c r="L400" s="58" t="s">
        <v>454</v>
      </c>
      <c r="M400" s="60">
        <v>5535</v>
      </c>
      <c r="N400" s="60"/>
      <c r="O400" s="60">
        <v>0</v>
      </c>
    </row>
    <row r="401" spans="2:15" ht="15" customHeight="1" x14ac:dyDescent="0.25">
      <c r="B401" s="58" t="s">
        <v>449</v>
      </c>
      <c r="C401" s="58" t="s">
        <v>449</v>
      </c>
      <c r="D401" s="58" t="s">
        <v>450</v>
      </c>
      <c r="E401" s="58">
        <v>9802</v>
      </c>
      <c r="F401" s="58" t="s">
        <v>494</v>
      </c>
      <c r="G401" s="58">
        <v>4391992</v>
      </c>
      <c r="H401" s="59">
        <v>44620</v>
      </c>
      <c r="I401" s="59">
        <v>44630</v>
      </c>
      <c r="J401" s="58" t="s">
        <v>482</v>
      </c>
      <c r="K401" s="58" t="s">
        <v>460</v>
      </c>
      <c r="L401" s="58" t="s">
        <v>454</v>
      </c>
      <c r="M401" s="60">
        <v>1230</v>
      </c>
      <c r="N401" s="60"/>
      <c r="O401" s="60">
        <v>0</v>
      </c>
    </row>
    <row r="402" spans="2:15" ht="15" customHeight="1" x14ac:dyDescent="0.25">
      <c r="B402" s="58" t="s">
        <v>449</v>
      </c>
      <c r="C402" s="58" t="s">
        <v>449</v>
      </c>
      <c r="D402" s="58" t="s">
        <v>450</v>
      </c>
      <c r="E402" s="58">
        <v>9802</v>
      </c>
      <c r="F402" s="58" t="s">
        <v>494</v>
      </c>
      <c r="G402" s="58">
        <v>4397419</v>
      </c>
      <c r="H402" s="59">
        <v>44634</v>
      </c>
      <c r="I402" s="59">
        <v>44637</v>
      </c>
      <c r="J402" s="58" t="s">
        <v>482</v>
      </c>
      <c r="K402" s="58" t="s">
        <v>460</v>
      </c>
      <c r="L402" s="58" t="s">
        <v>454</v>
      </c>
      <c r="M402" s="60">
        <v>665.65</v>
      </c>
      <c r="N402" s="60"/>
      <c r="O402" s="60">
        <v>0</v>
      </c>
    </row>
    <row r="403" spans="2:15" ht="15" customHeight="1" x14ac:dyDescent="0.25">
      <c r="B403" s="58" t="s">
        <v>449</v>
      </c>
      <c r="C403" s="58" t="s">
        <v>449</v>
      </c>
      <c r="D403" s="58" t="s">
        <v>450</v>
      </c>
      <c r="E403" s="58">
        <v>9802</v>
      </c>
      <c r="F403" s="58" t="s">
        <v>494</v>
      </c>
      <c r="G403" s="58">
        <v>4409507</v>
      </c>
      <c r="H403" s="59">
        <v>44611</v>
      </c>
      <c r="I403" s="59">
        <v>44651</v>
      </c>
      <c r="J403" s="58" t="s">
        <v>463</v>
      </c>
      <c r="K403" s="58" t="s">
        <v>460</v>
      </c>
      <c r="L403" s="58" t="s">
        <v>454</v>
      </c>
      <c r="M403" s="60">
        <v>566.11</v>
      </c>
      <c r="N403" s="60"/>
      <c r="O403" s="60">
        <v>0</v>
      </c>
    </row>
    <row r="404" spans="2:15" ht="15" customHeight="1" x14ac:dyDescent="0.25">
      <c r="B404" s="58" t="s">
        <v>449</v>
      </c>
      <c r="C404" s="58" t="s">
        <v>449</v>
      </c>
      <c r="D404" s="58" t="s">
        <v>450</v>
      </c>
      <c r="E404" s="58">
        <v>9802</v>
      </c>
      <c r="F404" s="58" t="s">
        <v>494</v>
      </c>
      <c r="G404" s="58">
        <v>4411841</v>
      </c>
      <c r="H404" s="59">
        <v>44655</v>
      </c>
      <c r="I404" s="59">
        <v>44656</v>
      </c>
      <c r="J404" s="58" t="s">
        <v>482</v>
      </c>
      <c r="K404" s="58" t="s">
        <v>460</v>
      </c>
      <c r="L404" s="58" t="s">
        <v>454</v>
      </c>
      <c r="M404" s="60">
        <v>165.07</v>
      </c>
      <c r="N404" s="60"/>
      <c r="O404" s="60">
        <v>0</v>
      </c>
    </row>
    <row r="405" spans="2:15" ht="15" customHeight="1" x14ac:dyDescent="0.25">
      <c r="B405" s="58" t="s">
        <v>449</v>
      </c>
      <c r="C405" s="58" t="s">
        <v>449</v>
      </c>
      <c r="D405" s="58" t="s">
        <v>450</v>
      </c>
      <c r="E405" s="58">
        <v>9802</v>
      </c>
      <c r="F405" s="58" t="s">
        <v>494</v>
      </c>
      <c r="G405" s="58">
        <v>4476545</v>
      </c>
      <c r="H405" s="59">
        <v>44659</v>
      </c>
      <c r="I405" s="59">
        <v>44662</v>
      </c>
      <c r="J405" s="58" t="s">
        <v>482</v>
      </c>
      <c r="K405" s="58" t="s">
        <v>460</v>
      </c>
      <c r="L405" s="58" t="s">
        <v>454</v>
      </c>
      <c r="M405" s="60">
        <v>699.44</v>
      </c>
      <c r="N405" s="60"/>
      <c r="O405" s="60">
        <v>0</v>
      </c>
    </row>
    <row r="406" spans="2:15" ht="15" customHeight="1" x14ac:dyDescent="0.25">
      <c r="B406" s="58" t="s">
        <v>449</v>
      </c>
      <c r="C406" s="58" t="s">
        <v>449</v>
      </c>
      <c r="D406" s="58" t="s">
        <v>450</v>
      </c>
      <c r="E406" s="58">
        <v>9802</v>
      </c>
      <c r="F406" s="58" t="s">
        <v>494</v>
      </c>
      <c r="G406" s="58">
        <v>4479136</v>
      </c>
      <c r="H406" s="59">
        <v>44611</v>
      </c>
      <c r="I406" s="59">
        <v>44664</v>
      </c>
      <c r="J406" s="58" t="s">
        <v>463</v>
      </c>
      <c r="K406" s="58" t="s">
        <v>460</v>
      </c>
      <c r="L406" s="58" t="s">
        <v>454</v>
      </c>
      <c r="M406" s="60">
        <v>17220</v>
      </c>
      <c r="N406" s="60"/>
      <c r="O406" s="60">
        <v>0</v>
      </c>
    </row>
    <row r="407" spans="2:15" ht="15" customHeight="1" x14ac:dyDescent="0.25">
      <c r="B407" s="58" t="s">
        <v>449</v>
      </c>
      <c r="C407" s="58" t="s">
        <v>449</v>
      </c>
      <c r="D407" s="58" t="s">
        <v>450</v>
      </c>
      <c r="E407" s="58">
        <v>9802</v>
      </c>
      <c r="F407" s="58" t="s">
        <v>494</v>
      </c>
      <c r="G407" s="58">
        <v>4481605</v>
      </c>
      <c r="H407" s="59">
        <v>44667</v>
      </c>
      <c r="I407" s="59">
        <v>44670</v>
      </c>
      <c r="J407" s="58" t="s">
        <v>482</v>
      </c>
      <c r="K407" s="58" t="s">
        <v>460</v>
      </c>
      <c r="L407" s="58" t="s">
        <v>454</v>
      </c>
      <c r="M407" s="60">
        <v>660.26</v>
      </c>
      <c r="N407" s="60"/>
      <c r="O407" s="60">
        <v>0</v>
      </c>
    </row>
    <row r="408" spans="2:15" ht="15" customHeight="1" x14ac:dyDescent="0.25">
      <c r="B408" s="58" t="s">
        <v>449</v>
      </c>
      <c r="C408" s="58" t="s">
        <v>449</v>
      </c>
      <c r="D408" s="58" t="s">
        <v>450</v>
      </c>
      <c r="E408" s="58">
        <v>9802</v>
      </c>
      <c r="F408" s="58" t="s">
        <v>494</v>
      </c>
      <c r="G408" s="58">
        <v>4483786</v>
      </c>
      <c r="H408" s="59">
        <v>44637</v>
      </c>
      <c r="I408" s="59">
        <v>44672</v>
      </c>
      <c r="J408" s="58" t="s">
        <v>492</v>
      </c>
      <c r="K408" s="58" t="s">
        <v>460</v>
      </c>
      <c r="L408" s="58" t="s">
        <v>454</v>
      </c>
      <c r="M408" s="60">
        <v>971.7</v>
      </c>
      <c r="N408" s="60"/>
      <c r="O408" s="60">
        <v>0</v>
      </c>
    </row>
    <row r="409" spans="2:15" ht="15" customHeight="1" x14ac:dyDescent="0.25">
      <c r="B409" s="58" t="s">
        <v>449</v>
      </c>
      <c r="C409" s="58" t="s">
        <v>449</v>
      </c>
      <c r="D409" s="58" t="s">
        <v>450</v>
      </c>
      <c r="E409" s="58">
        <v>9802</v>
      </c>
      <c r="F409" s="58" t="s">
        <v>494</v>
      </c>
      <c r="G409" s="58">
        <v>4484518</v>
      </c>
      <c r="H409" s="59">
        <v>44671</v>
      </c>
      <c r="I409" s="59">
        <v>44673</v>
      </c>
      <c r="J409" s="58" t="s">
        <v>482</v>
      </c>
      <c r="K409" s="58" t="s">
        <v>460</v>
      </c>
      <c r="L409" s="58" t="s">
        <v>454</v>
      </c>
      <c r="M409" s="60">
        <v>500</v>
      </c>
      <c r="N409" s="60"/>
      <c r="O409" s="60">
        <v>0</v>
      </c>
    </row>
    <row r="410" spans="2:15" ht="15" customHeight="1" x14ac:dyDescent="0.25">
      <c r="B410" s="58" t="s">
        <v>449</v>
      </c>
      <c r="C410" s="58" t="s">
        <v>449</v>
      </c>
      <c r="D410" s="58" t="s">
        <v>450</v>
      </c>
      <c r="E410" s="58">
        <v>9802</v>
      </c>
      <c r="F410" s="58" t="s">
        <v>494</v>
      </c>
      <c r="G410" s="58">
        <v>4488005</v>
      </c>
      <c r="H410" s="59">
        <v>44657</v>
      </c>
      <c r="I410" s="59">
        <v>44678</v>
      </c>
      <c r="J410" s="58" t="s">
        <v>463</v>
      </c>
      <c r="K410" s="58" t="s">
        <v>460</v>
      </c>
      <c r="L410" s="58" t="s">
        <v>454</v>
      </c>
      <c r="M410" s="60">
        <v>2460</v>
      </c>
      <c r="N410" s="60"/>
      <c r="O410" s="60">
        <v>0</v>
      </c>
    </row>
    <row r="411" spans="2:15" ht="15" customHeight="1" x14ac:dyDescent="0.25">
      <c r="B411" s="58" t="s">
        <v>449</v>
      </c>
      <c r="C411" s="58" t="s">
        <v>449</v>
      </c>
      <c r="D411" s="58" t="s">
        <v>450</v>
      </c>
      <c r="E411" s="58">
        <v>9802</v>
      </c>
      <c r="F411" s="58" t="s">
        <v>494</v>
      </c>
      <c r="G411" s="58">
        <v>4489078</v>
      </c>
      <c r="H411" s="59">
        <v>44674</v>
      </c>
      <c r="I411" s="59">
        <v>44679</v>
      </c>
      <c r="J411" s="58" t="s">
        <v>489</v>
      </c>
      <c r="K411" s="58" t="s">
        <v>460</v>
      </c>
      <c r="L411" s="58" t="s">
        <v>454</v>
      </c>
      <c r="M411" s="60">
        <v>21193.95</v>
      </c>
      <c r="N411" s="60"/>
      <c r="O411" s="60">
        <v>0</v>
      </c>
    </row>
    <row r="412" spans="2:15" ht="15" customHeight="1" x14ac:dyDescent="0.25">
      <c r="B412" s="58" t="s">
        <v>449</v>
      </c>
      <c r="C412" s="58" t="s">
        <v>449</v>
      </c>
      <c r="D412" s="58" t="s">
        <v>450</v>
      </c>
      <c r="E412" s="58">
        <v>9802</v>
      </c>
      <c r="F412" s="58" t="s">
        <v>494</v>
      </c>
      <c r="G412" s="58">
        <v>4493620</v>
      </c>
      <c r="H412" s="59">
        <v>44683</v>
      </c>
      <c r="I412" s="59">
        <v>44686</v>
      </c>
      <c r="J412" s="58" t="s">
        <v>482</v>
      </c>
      <c r="K412" s="58" t="s">
        <v>460</v>
      </c>
      <c r="L412" s="58" t="s">
        <v>454</v>
      </c>
      <c r="M412" s="60">
        <v>649.44000000000005</v>
      </c>
      <c r="N412" s="60"/>
      <c r="O412" s="60">
        <v>0</v>
      </c>
    </row>
    <row r="413" spans="2:15" ht="15" customHeight="1" x14ac:dyDescent="0.25">
      <c r="B413" s="58" t="s">
        <v>449</v>
      </c>
      <c r="C413" s="58" t="s">
        <v>449</v>
      </c>
      <c r="D413" s="58" t="s">
        <v>450</v>
      </c>
      <c r="E413" s="58">
        <v>9802</v>
      </c>
      <c r="F413" s="58" t="s">
        <v>494</v>
      </c>
      <c r="G413" s="58">
        <v>4493989</v>
      </c>
      <c r="H413" s="59">
        <v>44683</v>
      </c>
      <c r="I413" s="59">
        <v>44686</v>
      </c>
      <c r="J413" s="58" t="s">
        <v>482</v>
      </c>
      <c r="K413" s="58" t="s">
        <v>460</v>
      </c>
      <c r="L413" s="58" t="s">
        <v>454</v>
      </c>
      <c r="M413" s="60">
        <v>165.07</v>
      </c>
      <c r="N413" s="60"/>
      <c r="O413" s="60">
        <v>0</v>
      </c>
    </row>
    <row r="414" spans="2:15" ht="15" customHeight="1" x14ac:dyDescent="0.25">
      <c r="B414" s="58" t="s">
        <v>449</v>
      </c>
      <c r="C414" s="58" t="s">
        <v>449</v>
      </c>
      <c r="D414" s="58" t="s">
        <v>450</v>
      </c>
      <c r="E414" s="58">
        <v>9802</v>
      </c>
      <c r="F414" s="58" t="s">
        <v>494</v>
      </c>
      <c r="G414" s="58">
        <v>4493997</v>
      </c>
      <c r="H414" s="59">
        <v>44683</v>
      </c>
      <c r="I414" s="59">
        <v>44686</v>
      </c>
      <c r="J414" s="58" t="s">
        <v>482</v>
      </c>
      <c r="K414" s="58" t="s">
        <v>460</v>
      </c>
      <c r="L414" s="58" t="s">
        <v>454</v>
      </c>
      <c r="M414" s="60">
        <v>202.95</v>
      </c>
      <c r="N414" s="60"/>
      <c r="O414" s="60">
        <v>0</v>
      </c>
    </row>
    <row r="415" spans="2:15" ht="15" customHeight="1" x14ac:dyDescent="0.25">
      <c r="B415" s="58" t="s">
        <v>449</v>
      </c>
      <c r="C415" s="58" t="s">
        <v>449</v>
      </c>
      <c r="D415" s="58" t="s">
        <v>450</v>
      </c>
      <c r="E415" s="58">
        <v>9802</v>
      </c>
      <c r="F415" s="58" t="s">
        <v>494</v>
      </c>
      <c r="G415" s="58">
        <v>4494003</v>
      </c>
      <c r="H415" s="59">
        <v>44683</v>
      </c>
      <c r="I415" s="59">
        <v>44686</v>
      </c>
      <c r="J415" s="58" t="s">
        <v>482</v>
      </c>
      <c r="K415" s="58" t="s">
        <v>460</v>
      </c>
      <c r="L415" s="58" t="s">
        <v>454</v>
      </c>
      <c r="M415" s="60">
        <v>1586.7</v>
      </c>
      <c r="N415" s="60"/>
      <c r="O415" s="60">
        <v>0</v>
      </c>
    </row>
    <row r="416" spans="2:15" ht="15" customHeight="1" x14ac:dyDescent="0.25">
      <c r="B416" s="58" t="s">
        <v>449</v>
      </c>
      <c r="C416" s="58" t="s">
        <v>449</v>
      </c>
      <c r="D416" s="58" t="s">
        <v>450</v>
      </c>
      <c r="E416" s="58">
        <v>9802</v>
      </c>
      <c r="F416" s="58" t="s">
        <v>494</v>
      </c>
      <c r="G416" s="58">
        <v>4541135</v>
      </c>
      <c r="H416" s="59">
        <v>44685</v>
      </c>
      <c r="I416" s="59">
        <v>44690</v>
      </c>
      <c r="J416" s="58" t="s">
        <v>492</v>
      </c>
      <c r="K416" s="58" t="s">
        <v>460</v>
      </c>
      <c r="L416" s="58" t="s">
        <v>454</v>
      </c>
      <c r="M416" s="60">
        <v>1537.5</v>
      </c>
      <c r="N416" s="60"/>
      <c r="O416" s="60">
        <v>0</v>
      </c>
    </row>
    <row r="417" spans="2:15" ht="15" customHeight="1" x14ac:dyDescent="0.25">
      <c r="B417" s="58" t="s">
        <v>449</v>
      </c>
      <c r="C417" s="58" t="s">
        <v>449</v>
      </c>
      <c r="D417" s="58" t="s">
        <v>450</v>
      </c>
      <c r="E417" s="58">
        <v>9802</v>
      </c>
      <c r="F417" s="58" t="s">
        <v>494</v>
      </c>
      <c r="G417" s="58">
        <v>4544151</v>
      </c>
      <c r="H417" s="59">
        <v>44684</v>
      </c>
      <c r="I417" s="59">
        <v>44694</v>
      </c>
      <c r="J417" s="58" t="s">
        <v>467</v>
      </c>
      <c r="K417" s="58" t="s">
        <v>460</v>
      </c>
      <c r="L417" s="58" t="s">
        <v>454</v>
      </c>
      <c r="M417" s="60">
        <v>2652.77</v>
      </c>
      <c r="N417" s="60"/>
      <c r="O417" s="60">
        <v>0</v>
      </c>
    </row>
    <row r="418" spans="2:15" ht="15" customHeight="1" x14ac:dyDescent="0.25">
      <c r="B418" s="58" t="s">
        <v>449</v>
      </c>
      <c r="C418" s="58" t="s">
        <v>449</v>
      </c>
      <c r="D418" s="58" t="s">
        <v>450</v>
      </c>
      <c r="E418" s="58">
        <v>9802</v>
      </c>
      <c r="F418" s="58" t="s">
        <v>494</v>
      </c>
      <c r="G418" s="58">
        <v>4547868</v>
      </c>
      <c r="H418" s="59">
        <v>44697</v>
      </c>
      <c r="I418" s="59">
        <v>44698</v>
      </c>
      <c r="J418" s="58" t="s">
        <v>482</v>
      </c>
      <c r="K418" s="58" t="s">
        <v>460</v>
      </c>
      <c r="L418" s="58" t="s">
        <v>454</v>
      </c>
      <c r="M418" s="60">
        <v>369</v>
      </c>
      <c r="N418" s="60"/>
      <c r="O418" s="60">
        <v>0</v>
      </c>
    </row>
    <row r="419" spans="2:15" ht="15" customHeight="1" x14ac:dyDescent="0.25">
      <c r="B419" s="58" t="s">
        <v>449</v>
      </c>
      <c r="C419" s="58" t="s">
        <v>449</v>
      </c>
      <c r="D419" s="58" t="s">
        <v>450</v>
      </c>
      <c r="E419" s="58">
        <v>9802</v>
      </c>
      <c r="F419" s="58" t="s">
        <v>494</v>
      </c>
      <c r="G419" s="58">
        <v>4550623</v>
      </c>
      <c r="H419" s="59">
        <v>44696</v>
      </c>
      <c r="I419" s="59">
        <v>44704</v>
      </c>
      <c r="J419" s="58" t="s">
        <v>482</v>
      </c>
      <c r="K419" s="58" t="s">
        <v>460</v>
      </c>
      <c r="L419" s="58" t="s">
        <v>454</v>
      </c>
      <c r="M419" s="60">
        <v>492</v>
      </c>
      <c r="N419" s="60"/>
      <c r="O419" s="60">
        <v>0</v>
      </c>
    </row>
    <row r="420" spans="2:15" ht="15" customHeight="1" x14ac:dyDescent="0.25">
      <c r="B420" s="58" t="s">
        <v>449</v>
      </c>
      <c r="C420" s="58" t="s">
        <v>449</v>
      </c>
      <c r="D420" s="58" t="s">
        <v>450</v>
      </c>
      <c r="E420" s="58">
        <v>9802</v>
      </c>
      <c r="F420" s="58" t="s">
        <v>494</v>
      </c>
      <c r="G420" s="58">
        <v>4634260</v>
      </c>
      <c r="H420" s="59">
        <v>44724</v>
      </c>
      <c r="I420" s="59">
        <v>44726</v>
      </c>
      <c r="J420" s="58" t="s">
        <v>482</v>
      </c>
      <c r="K420" s="58" t="s">
        <v>460</v>
      </c>
      <c r="L420" s="58" t="s">
        <v>454</v>
      </c>
      <c r="M420" s="60">
        <v>166.17</v>
      </c>
      <c r="N420" s="60"/>
      <c r="O420" s="60">
        <v>0</v>
      </c>
    </row>
    <row r="421" spans="2:15" ht="15" customHeight="1" x14ac:dyDescent="0.25">
      <c r="B421" s="58" t="s">
        <v>449</v>
      </c>
      <c r="C421" s="58" t="s">
        <v>449</v>
      </c>
      <c r="D421" s="58" t="s">
        <v>450</v>
      </c>
      <c r="E421" s="58">
        <v>9802</v>
      </c>
      <c r="F421" s="58" t="s">
        <v>494</v>
      </c>
      <c r="G421" s="58">
        <v>4717364</v>
      </c>
      <c r="H421" s="59">
        <v>44753</v>
      </c>
      <c r="I421" s="59">
        <v>44754</v>
      </c>
      <c r="J421" s="58" t="s">
        <v>482</v>
      </c>
      <c r="K421" s="58" t="s">
        <v>460</v>
      </c>
      <c r="L421" s="58" t="s">
        <v>454</v>
      </c>
      <c r="M421" s="60">
        <v>686.73</v>
      </c>
      <c r="N421" s="60"/>
      <c r="O421" s="60">
        <v>0</v>
      </c>
    </row>
    <row r="422" spans="2:15" ht="15" customHeight="1" x14ac:dyDescent="0.25">
      <c r="B422" s="58" t="s">
        <v>449</v>
      </c>
      <c r="C422" s="58" t="s">
        <v>449</v>
      </c>
      <c r="D422" s="58" t="s">
        <v>450</v>
      </c>
      <c r="E422" s="58">
        <v>9802</v>
      </c>
      <c r="F422" s="58" t="s">
        <v>494</v>
      </c>
      <c r="G422" s="58">
        <v>4721692</v>
      </c>
      <c r="H422" s="59">
        <v>44757</v>
      </c>
      <c r="I422" s="59">
        <v>44761</v>
      </c>
      <c r="J422" s="58" t="s">
        <v>482</v>
      </c>
      <c r="K422" s="58" t="s">
        <v>460</v>
      </c>
      <c r="L422" s="58" t="s">
        <v>454</v>
      </c>
      <c r="M422" s="60">
        <v>1399</v>
      </c>
      <c r="N422" s="60"/>
      <c r="O422" s="60">
        <v>0</v>
      </c>
    </row>
    <row r="423" spans="2:15" ht="15" customHeight="1" x14ac:dyDescent="0.25">
      <c r="B423" s="58" t="s">
        <v>449</v>
      </c>
      <c r="C423" s="58" t="s">
        <v>449</v>
      </c>
      <c r="D423" s="58" t="s">
        <v>450</v>
      </c>
      <c r="E423" s="58">
        <v>9802</v>
      </c>
      <c r="F423" s="58" t="s">
        <v>494</v>
      </c>
      <c r="G423" s="58">
        <v>4736932</v>
      </c>
      <c r="H423" s="59">
        <v>44781</v>
      </c>
      <c r="I423" s="59">
        <v>44782</v>
      </c>
      <c r="J423" s="58" t="s">
        <v>482</v>
      </c>
      <c r="K423" s="58" t="s">
        <v>460</v>
      </c>
      <c r="L423" s="58" t="s">
        <v>454</v>
      </c>
      <c r="M423" s="60">
        <v>649.44000000000005</v>
      </c>
      <c r="N423" s="60"/>
      <c r="O423" s="60">
        <v>0</v>
      </c>
    </row>
    <row r="424" spans="2:15" ht="15" customHeight="1" x14ac:dyDescent="0.25">
      <c r="B424" s="58" t="s">
        <v>449</v>
      </c>
      <c r="C424" s="58" t="s">
        <v>449</v>
      </c>
      <c r="D424" s="58" t="s">
        <v>450</v>
      </c>
      <c r="E424" s="58">
        <v>9802</v>
      </c>
      <c r="F424" s="58" t="s">
        <v>494</v>
      </c>
      <c r="G424" s="58">
        <v>4737030</v>
      </c>
      <c r="H424" s="59">
        <v>44781</v>
      </c>
      <c r="I424" s="59">
        <v>44782</v>
      </c>
      <c r="J424" s="58" t="s">
        <v>482</v>
      </c>
      <c r="K424" s="58" t="s">
        <v>460</v>
      </c>
      <c r="L424" s="58" t="s">
        <v>454</v>
      </c>
      <c r="M424" s="60">
        <v>168.04</v>
      </c>
      <c r="N424" s="60"/>
      <c r="O424" s="60">
        <v>0</v>
      </c>
    </row>
    <row r="425" spans="2:15" ht="15" customHeight="1" x14ac:dyDescent="0.25">
      <c r="B425" s="58" t="s">
        <v>449</v>
      </c>
      <c r="C425" s="58" t="s">
        <v>449</v>
      </c>
      <c r="D425" s="58" t="s">
        <v>450</v>
      </c>
      <c r="E425" s="58">
        <v>9802</v>
      </c>
      <c r="F425" s="58" t="s">
        <v>494</v>
      </c>
      <c r="G425" s="58">
        <v>4814105</v>
      </c>
      <c r="H425" s="59">
        <v>44806</v>
      </c>
      <c r="I425" s="59">
        <v>44816</v>
      </c>
      <c r="J425" s="58" t="s">
        <v>482</v>
      </c>
      <c r="K425" s="58" t="s">
        <v>460</v>
      </c>
      <c r="L425" s="58" t="s">
        <v>454</v>
      </c>
      <c r="M425" s="60">
        <v>735.54</v>
      </c>
      <c r="N425" s="60"/>
      <c r="O425" s="60">
        <v>0</v>
      </c>
    </row>
    <row r="426" spans="2:15" ht="15" customHeight="1" x14ac:dyDescent="0.25">
      <c r="B426" s="58" t="s">
        <v>449</v>
      </c>
      <c r="C426" s="58" t="s">
        <v>449</v>
      </c>
      <c r="D426" s="58" t="s">
        <v>450</v>
      </c>
      <c r="E426" s="58">
        <v>9802</v>
      </c>
      <c r="F426" s="58" t="s">
        <v>494</v>
      </c>
      <c r="G426" s="58">
        <v>4815274</v>
      </c>
      <c r="H426" s="59">
        <v>44818</v>
      </c>
      <c r="I426" s="59">
        <v>44818</v>
      </c>
      <c r="J426" s="58" t="s">
        <v>482</v>
      </c>
      <c r="K426" s="58" t="s">
        <v>460</v>
      </c>
      <c r="L426" s="58" t="s">
        <v>454</v>
      </c>
      <c r="M426" s="60">
        <v>674.04</v>
      </c>
      <c r="N426" s="60"/>
      <c r="O426" s="60">
        <v>0</v>
      </c>
    </row>
    <row r="427" spans="2:15" ht="15" customHeight="1" x14ac:dyDescent="0.25">
      <c r="B427" s="58" t="s">
        <v>449</v>
      </c>
      <c r="C427" s="58" t="s">
        <v>449</v>
      </c>
      <c r="D427" s="58" t="s">
        <v>450</v>
      </c>
      <c r="E427" s="58">
        <v>9802</v>
      </c>
      <c r="F427" s="58" t="s">
        <v>494</v>
      </c>
      <c r="G427" s="58">
        <v>4816136</v>
      </c>
      <c r="H427" s="59">
        <v>44818</v>
      </c>
      <c r="I427" s="59">
        <v>44818</v>
      </c>
      <c r="J427" s="58" t="s">
        <v>482</v>
      </c>
      <c r="K427" s="58" t="s">
        <v>460</v>
      </c>
      <c r="L427" s="58" t="s">
        <v>454</v>
      </c>
      <c r="M427" s="60">
        <v>674.04</v>
      </c>
      <c r="N427" s="60"/>
      <c r="O427" s="60">
        <v>0</v>
      </c>
    </row>
    <row r="428" spans="2:15" ht="15" customHeight="1" x14ac:dyDescent="0.25">
      <c r="B428" s="58" t="s">
        <v>449</v>
      </c>
      <c r="C428" s="58" t="s">
        <v>449</v>
      </c>
      <c r="D428" s="58" t="s">
        <v>450</v>
      </c>
      <c r="E428" s="58">
        <v>9802</v>
      </c>
      <c r="F428" s="58" t="s">
        <v>494</v>
      </c>
      <c r="G428" s="58">
        <v>4881970</v>
      </c>
      <c r="H428" s="59">
        <v>44817</v>
      </c>
      <c r="I428" s="59">
        <v>44820</v>
      </c>
      <c r="J428" s="58" t="s">
        <v>482</v>
      </c>
      <c r="K428" s="58" t="s">
        <v>460</v>
      </c>
      <c r="L428" s="58" t="s">
        <v>454</v>
      </c>
      <c r="M428" s="60">
        <v>800</v>
      </c>
      <c r="N428" s="60"/>
      <c r="O428" s="60">
        <v>0</v>
      </c>
    </row>
    <row r="429" spans="2:15" ht="15" customHeight="1" x14ac:dyDescent="0.25">
      <c r="B429" s="58" t="s">
        <v>449</v>
      </c>
      <c r="C429" s="58" t="s">
        <v>449</v>
      </c>
      <c r="D429" s="58" t="s">
        <v>450</v>
      </c>
      <c r="E429" s="58">
        <v>9802</v>
      </c>
      <c r="F429" s="58" t="s">
        <v>494</v>
      </c>
      <c r="G429" s="58">
        <v>4883439</v>
      </c>
      <c r="H429" s="59">
        <v>44823</v>
      </c>
      <c r="I429" s="59">
        <v>44823</v>
      </c>
      <c r="J429" s="58" t="s">
        <v>482</v>
      </c>
      <c r="K429" s="58" t="s">
        <v>460</v>
      </c>
      <c r="L429" s="58" t="s">
        <v>454</v>
      </c>
      <c r="M429" s="60">
        <v>2146.6</v>
      </c>
      <c r="N429" s="60"/>
      <c r="O429" s="60">
        <v>0</v>
      </c>
    </row>
    <row r="430" spans="2:15" ht="15" customHeight="1" x14ac:dyDescent="0.25">
      <c r="B430" s="58" t="s">
        <v>449</v>
      </c>
      <c r="C430" s="58" t="s">
        <v>449</v>
      </c>
      <c r="D430" s="58" t="s">
        <v>450</v>
      </c>
      <c r="E430" s="58">
        <v>9802</v>
      </c>
      <c r="F430" s="58" t="s">
        <v>494</v>
      </c>
      <c r="G430" s="58">
        <v>4941022</v>
      </c>
      <c r="H430" s="59">
        <v>44848</v>
      </c>
      <c r="I430" s="59">
        <v>44854</v>
      </c>
      <c r="J430" s="58" t="s">
        <v>482</v>
      </c>
      <c r="K430" s="58" t="s">
        <v>460</v>
      </c>
      <c r="L430" s="58" t="s">
        <v>454</v>
      </c>
      <c r="M430" s="60">
        <v>674.04</v>
      </c>
      <c r="N430" s="60"/>
      <c r="O430" s="60">
        <v>0</v>
      </c>
    </row>
    <row r="431" spans="2:15" ht="15" customHeight="1" x14ac:dyDescent="0.25">
      <c r="B431" s="58" t="s">
        <v>449</v>
      </c>
      <c r="C431" s="58" t="s">
        <v>449</v>
      </c>
      <c r="D431" s="58" t="s">
        <v>450</v>
      </c>
      <c r="E431" s="58">
        <v>9802</v>
      </c>
      <c r="F431" s="58" t="s">
        <v>494</v>
      </c>
      <c r="G431" s="58">
        <v>4942532</v>
      </c>
      <c r="H431" s="59">
        <v>44849</v>
      </c>
      <c r="I431" s="59">
        <v>44854</v>
      </c>
      <c r="J431" s="58" t="s">
        <v>482</v>
      </c>
      <c r="K431" s="58" t="s">
        <v>460</v>
      </c>
      <c r="L431" s="58" t="s">
        <v>454</v>
      </c>
      <c r="M431" s="60">
        <v>735.54</v>
      </c>
      <c r="N431" s="60"/>
      <c r="O431" s="60">
        <v>0</v>
      </c>
    </row>
    <row r="432" spans="2:15" ht="15" customHeight="1" x14ac:dyDescent="0.25">
      <c r="B432" s="58" t="s">
        <v>449</v>
      </c>
      <c r="C432" s="58" t="s">
        <v>449</v>
      </c>
      <c r="D432" s="58" t="s">
        <v>450</v>
      </c>
      <c r="E432" s="58">
        <v>9802</v>
      </c>
      <c r="F432" s="58" t="s">
        <v>494</v>
      </c>
      <c r="G432" s="58">
        <v>4942577</v>
      </c>
      <c r="H432" s="59">
        <v>44839</v>
      </c>
      <c r="I432" s="59">
        <v>44854</v>
      </c>
      <c r="J432" s="58" t="s">
        <v>482</v>
      </c>
      <c r="K432" s="58" t="s">
        <v>460</v>
      </c>
      <c r="L432" s="58" t="s">
        <v>454</v>
      </c>
      <c r="M432" s="60">
        <v>405.9</v>
      </c>
      <c r="N432" s="60"/>
      <c r="O432" s="60">
        <v>0</v>
      </c>
    </row>
    <row r="433" spans="2:15" ht="15" customHeight="1" x14ac:dyDescent="0.25">
      <c r="B433" s="58" t="s">
        <v>449</v>
      </c>
      <c r="C433" s="58" t="s">
        <v>449</v>
      </c>
      <c r="D433" s="58" t="s">
        <v>450</v>
      </c>
      <c r="E433" s="58">
        <v>9802</v>
      </c>
      <c r="F433" s="58" t="s">
        <v>494</v>
      </c>
      <c r="G433" s="58">
        <v>4952256</v>
      </c>
      <c r="H433" s="59">
        <v>44865</v>
      </c>
      <c r="I433" s="59">
        <v>44868</v>
      </c>
      <c r="J433" s="58" t="s">
        <v>482</v>
      </c>
      <c r="K433" s="58" t="s">
        <v>460</v>
      </c>
      <c r="L433" s="58" t="s">
        <v>454</v>
      </c>
      <c r="M433" s="60">
        <v>969.9</v>
      </c>
      <c r="N433" s="60"/>
      <c r="O433" s="60">
        <v>0</v>
      </c>
    </row>
    <row r="434" spans="2:15" ht="15" customHeight="1" x14ac:dyDescent="0.25">
      <c r="B434" s="58" t="s">
        <v>449</v>
      </c>
      <c r="C434" s="58" t="s">
        <v>449</v>
      </c>
      <c r="D434" s="58" t="s">
        <v>450</v>
      </c>
      <c r="E434" s="58">
        <v>9802</v>
      </c>
      <c r="F434" s="58" t="s">
        <v>494</v>
      </c>
      <c r="G434" s="58">
        <v>4956005</v>
      </c>
      <c r="H434" s="59">
        <v>44841</v>
      </c>
      <c r="I434" s="59">
        <v>44875</v>
      </c>
      <c r="J434" s="58" t="s">
        <v>482</v>
      </c>
      <c r="K434" s="58" t="s">
        <v>460</v>
      </c>
      <c r="L434" s="58" t="s">
        <v>454</v>
      </c>
      <c r="M434" s="60">
        <v>1939.8</v>
      </c>
      <c r="N434" s="60"/>
      <c r="O434" s="60">
        <v>0</v>
      </c>
    </row>
    <row r="435" spans="2:15" ht="15" customHeight="1" x14ac:dyDescent="0.25">
      <c r="B435" s="58" t="s">
        <v>449</v>
      </c>
      <c r="C435" s="58" t="s">
        <v>449</v>
      </c>
      <c r="D435" s="58" t="s">
        <v>450</v>
      </c>
      <c r="E435" s="58">
        <v>9802</v>
      </c>
      <c r="F435" s="58" t="s">
        <v>494</v>
      </c>
      <c r="G435" s="58">
        <v>4956423</v>
      </c>
      <c r="H435" s="59">
        <v>44872</v>
      </c>
      <c r="I435" s="59">
        <v>44875</v>
      </c>
      <c r="J435" s="58" t="s">
        <v>482</v>
      </c>
      <c r="K435" s="58" t="s">
        <v>460</v>
      </c>
      <c r="L435" s="58" t="s">
        <v>454</v>
      </c>
      <c r="M435" s="60">
        <v>632.45000000000005</v>
      </c>
      <c r="N435" s="60"/>
      <c r="O435" s="60">
        <v>0</v>
      </c>
    </row>
    <row r="436" spans="2:15" ht="15" customHeight="1" x14ac:dyDescent="0.25">
      <c r="B436" s="58" t="s">
        <v>449</v>
      </c>
      <c r="C436" s="58" t="s">
        <v>449</v>
      </c>
      <c r="D436" s="58" t="s">
        <v>450</v>
      </c>
      <c r="E436" s="58">
        <v>9802</v>
      </c>
      <c r="F436" s="58" t="s">
        <v>494</v>
      </c>
      <c r="G436" s="58">
        <v>4956433</v>
      </c>
      <c r="H436" s="59">
        <v>44873</v>
      </c>
      <c r="I436" s="59">
        <v>44875</v>
      </c>
      <c r="J436" s="58" t="s">
        <v>482</v>
      </c>
      <c r="K436" s="58" t="s">
        <v>460</v>
      </c>
      <c r="L436" s="58" t="s">
        <v>454</v>
      </c>
      <c r="M436" s="60">
        <v>689.75</v>
      </c>
      <c r="N436" s="60"/>
      <c r="O436" s="60">
        <v>0</v>
      </c>
    </row>
    <row r="437" spans="2:15" ht="15" customHeight="1" x14ac:dyDescent="0.25">
      <c r="B437" s="58" t="s">
        <v>449</v>
      </c>
      <c r="C437" s="58" t="s">
        <v>449</v>
      </c>
      <c r="D437" s="58" t="s">
        <v>450</v>
      </c>
      <c r="E437" s="58">
        <v>9802</v>
      </c>
      <c r="F437" s="58" t="s">
        <v>494</v>
      </c>
      <c r="G437" s="58">
        <v>5034844</v>
      </c>
      <c r="H437" s="59">
        <v>44879</v>
      </c>
      <c r="I437" s="59">
        <v>44881</v>
      </c>
      <c r="J437" s="58" t="s">
        <v>482</v>
      </c>
      <c r="K437" s="58" t="s">
        <v>460</v>
      </c>
      <c r="L437" s="58" t="s">
        <v>454</v>
      </c>
      <c r="M437" s="60">
        <v>5400</v>
      </c>
      <c r="N437" s="60"/>
      <c r="O437" s="60">
        <v>0</v>
      </c>
    </row>
    <row r="438" spans="2:15" ht="15" customHeight="1" x14ac:dyDescent="0.25">
      <c r="B438" s="58" t="s">
        <v>449</v>
      </c>
      <c r="C438" s="58" t="s">
        <v>449</v>
      </c>
      <c r="D438" s="58" t="s">
        <v>450</v>
      </c>
      <c r="E438" s="58">
        <v>9802</v>
      </c>
      <c r="F438" s="58" t="s">
        <v>494</v>
      </c>
      <c r="G438" s="58">
        <v>5035168</v>
      </c>
      <c r="H438" s="59">
        <v>44882</v>
      </c>
      <c r="I438" s="59">
        <v>44883</v>
      </c>
      <c r="J438" s="58" t="s">
        <v>482</v>
      </c>
      <c r="K438" s="58" t="s">
        <v>460</v>
      </c>
      <c r="L438" s="58" t="s">
        <v>454</v>
      </c>
      <c r="M438" s="60">
        <v>1402.78</v>
      </c>
      <c r="N438" s="60"/>
      <c r="O438" s="60">
        <v>0</v>
      </c>
    </row>
    <row r="439" spans="2:15" ht="15" customHeight="1" x14ac:dyDescent="0.25">
      <c r="B439" s="58" t="s">
        <v>449</v>
      </c>
      <c r="C439" s="58" t="s">
        <v>449</v>
      </c>
      <c r="D439" s="58" t="s">
        <v>450</v>
      </c>
      <c r="E439" s="58">
        <v>9802</v>
      </c>
      <c r="F439" s="58" t="s">
        <v>494</v>
      </c>
      <c r="G439" s="58">
        <v>5035170</v>
      </c>
      <c r="H439" s="59">
        <v>44882</v>
      </c>
      <c r="I439" s="59">
        <v>44883</v>
      </c>
      <c r="J439" s="58" t="s">
        <v>482</v>
      </c>
      <c r="K439" s="58" t="s">
        <v>460</v>
      </c>
      <c r="L439" s="58" t="s">
        <v>454</v>
      </c>
      <c r="M439" s="60">
        <v>151.84</v>
      </c>
      <c r="N439" s="60"/>
      <c r="O439" s="60">
        <v>0</v>
      </c>
    </row>
    <row r="440" spans="2:15" ht="15" customHeight="1" x14ac:dyDescent="0.25">
      <c r="B440" s="58" t="s">
        <v>449</v>
      </c>
      <c r="C440" s="58" t="s">
        <v>449</v>
      </c>
      <c r="D440" s="58" t="s">
        <v>450</v>
      </c>
      <c r="E440" s="58">
        <v>9802</v>
      </c>
      <c r="F440" s="58" t="s">
        <v>494</v>
      </c>
      <c r="G440" s="58">
        <v>5043934</v>
      </c>
      <c r="H440" s="59">
        <v>44889</v>
      </c>
      <c r="I440" s="59">
        <v>44894</v>
      </c>
      <c r="J440" s="58" t="s">
        <v>482</v>
      </c>
      <c r="K440" s="58" t="s">
        <v>460</v>
      </c>
      <c r="L440" s="58" t="s">
        <v>454</v>
      </c>
      <c r="M440" s="60">
        <v>2811.78</v>
      </c>
      <c r="N440" s="60"/>
      <c r="O440" s="60">
        <v>0</v>
      </c>
    </row>
    <row r="441" spans="2:15" ht="15" customHeight="1" x14ac:dyDescent="0.25">
      <c r="B441" s="58" t="s">
        <v>449</v>
      </c>
      <c r="C441" s="58" t="s">
        <v>449</v>
      </c>
      <c r="D441" s="58" t="s">
        <v>450</v>
      </c>
      <c r="E441" s="58">
        <v>9802</v>
      </c>
      <c r="F441" s="58" t="s">
        <v>494</v>
      </c>
      <c r="G441" s="58">
        <v>5115365</v>
      </c>
      <c r="H441" s="59">
        <v>44915</v>
      </c>
      <c r="I441" s="59">
        <v>44917</v>
      </c>
      <c r="J441" s="58" t="s">
        <v>482</v>
      </c>
      <c r="K441" s="58" t="s">
        <v>460</v>
      </c>
      <c r="L441" s="58" t="s">
        <v>454</v>
      </c>
      <c r="M441" s="60">
        <v>485.85</v>
      </c>
      <c r="N441" s="60"/>
      <c r="O441" s="60">
        <v>0</v>
      </c>
    </row>
    <row r="442" spans="2:15" ht="15" customHeight="1" x14ac:dyDescent="0.25">
      <c r="B442" s="58" t="s">
        <v>449</v>
      </c>
      <c r="C442" s="58" t="s">
        <v>449</v>
      </c>
      <c r="D442" s="58" t="s">
        <v>450</v>
      </c>
      <c r="E442" s="58">
        <v>9802</v>
      </c>
      <c r="F442" s="58" t="s">
        <v>496</v>
      </c>
      <c r="G442" s="58">
        <v>5127912</v>
      </c>
      <c r="H442" s="59">
        <v>44933</v>
      </c>
      <c r="I442" s="59">
        <v>44935</v>
      </c>
      <c r="J442" s="58" t="s">
        <v>473</v>
      </c>
      <c r="K442" s="58" t="s">
        <v>460</v>
      </c>
      <c r="L442" s="58" t="s">
        <v>454</v>
      </c>
      <c r="M442" s="60">
        <v>18799.73</v>
      </c>
      <c r="N442" s="60"/>
      <c r="O442" s="60">
        <v>0</v>
      </c>
    </row>
    <row r="443" spans="2:15" ht="15" customHeight="1" x14ac:dyDescent="0.25">
      <c r="B443" s="58" t="s">
        <v>449</v>
      </c>
      <c r="C443" s="58" t="s">
        <v>449</v>
      </c>
      <c r="D443" s="58" t="s">
        <v>450</v>
      </c>
      <c r="E443" s="58">
        <v>9802</v>
      </c>
      <c r="F443" s="58" t="s">
        <v>496</v>
      </c>
      <c r="G443" s="58">
        <v>5253867</v>
      </c>
      <c r="H443" s="59">
        <v>44946</v>
      </c>
      <c r="I443" s="59">
        <v>44946</v>
      </c>
      <c r="J443" s="58" t="s">
        <v>482</v>
      </c>
      <c r="K443" s="58" t="s">
        <v>460</v>
      </c>
      <c r="L443" s="58" t="s">
        <v>454</v>
      </c>
      <c r="M443" s="60">
        <v>627.09</v>
      </c>
      <c r="N443" s="60"/>
      <c r="O443" s="60">
        <v>0</v>
      </c>
    </row>
    <row r="444" spans="2:15" ht="15" customHeight="1" x14ac:dyDescent="0.25">
      <c r="B444" s="58" t="s">
        <v>449</v>
      </c>
      <c r="C444" s="58" t="s">
        <v>449</v>
      </c>
      <c r="D444" s="58" t="s">
        <v>450</v>
      </c>
      <c r="E444" s="58">
        <v>9802</v>
      </c>
      <c r="F444" s="58" t="s">
        <v>496</v>
      </c>
      <c r="G444" s="58">
        <v>5256447</v>
      </c>
      <c r="H444" s="59">
        <v>44949</v>
      </c>
      <c r="I444" s="59">
        <v>44950</v>
      </c>
      <c r="J444" s="58" t="s">
        <v>482</v>
      </c>
      <c r="K444" s="58" t="s">
        <v>460</v>
      </c>
      <c r="L444" s="58" t="s">
        <v>454</v>
      </c>
      <c r="M444" s="60">
        <v>1708.38</v>
      </c>
      <c r="N444" s="60"/>
      <c r="O444" s="60">
        <v>0</v>
      </c>
    </row>
    <row r="445" spans="2:15" ht="15" customHeight="1" x14ac:dyDescent="0.25">
      <c r="B445" s="58" t="s">
        <v>449</v>
      </c>
      <c r="C445" s="58" t="s">
        <v>449</v>
      </c>
      <c r="D445" s="58" t="s">
        <v>450</v>
      </c>
      <c r="E445" s="58">
        <v>9802</v>
      </c>
      <c r="F445" s="58" t="s">
        <v>496</v>
      </c>
      <c r="G445" s="58">
        <v>5347599</v>
      </c>
      <c r="H445" s="59">
        <v>44972</v>
      </c>
      <c r="I445" s="59">
        <v>44974</v>
      </c>
      <c r="J445" s="58" t="s">
        <v>473</v>
      </c>
      <c r="K445" s="58" t="s">
        <v>460</v>
      </c>
      <c r="L445" s="58" t="s">
        <v>454</v>
      </c>
      <c r="M445" s="60">
        <v>1153.69</v>
      </c>
      <c r="N445" s="60"/>
      <c r="O445" s="60">
        <v>0</v>
      </c>
    </row>
    <row r="446" spans="2:15" ht="15" customHeight="1" x14ac:dyDescent="0.25">
      <c r="B446" s="58" t="s">
        <v>449</v>
      </c>
      <c r="C446" s="58" t="s">
        <v>449</v>
      </c>
      <c r="D446" s="58" t="s">
        <v>450</v>
      </c>
      <c r="E446" s="58">
        <v>9802</v>
      </c>
      <c r="F446" s="58" t="s">
        <v>496</v>
      </c>
      <c r="G446" s="58">
        <v>5348467</v>
      </c>
      <c r="H446" s="59">
        <v>44963</v>
      </c>
      <c r="I446" s="59">
        <v>44974</v>
      </c>
      <c r="J446" s="58" t="s">
        <v>477</v>
      </c>
      <c r="K446" s="58" t="s">
        <v>460</v>
      </c>
      <c r="L446" s="58" t="s">
        <v>454</v>
      </c>
      <c r="M446" s="60">
        <v>5056.33</v>
      </c>
      <c r="N446" s="60">
        <v>5056.33</v>
      </c>
      <c r="O446" s="60">
        <v>0</v>
      </c>
    </row>
    <row r="447" spans="2:15" ht="15" customHeight="1" x14ac:dyDescent="0.25">
      <c r="B447" s="58" t="s">
        <v>449</v>
      </c>
      <c r="C447" s="58" t="s">
        <v>449</v>
      </c>
      <c r="D447" s="58" t="s">
        <v>450</v>
      </c>
      <c r="E447" s="58">
        <v>9802</v>
      </c>
      <c r="F447" s="58" t="s">
        <v>496</v>
      </c>
      <c r="G447" s="58">
        <v>5356400</v>
      </c>
      <c r="H447" s="59">
        <v>44978</v>
      </c>
      <c r="I447" s="59">
        <v>44985</v>
      </c>
      <c r="J447" s="58" t="s">
        <v>492</v>
      </c>
      <c r="K447" s="58" t="s">
        <v>460</v>
      </c>
      <c r="L447" s="58" t="s">
        <v>454</v>
      </c>
      <c r="M447" s="60">
        <v>1500</v>
      </c>
      <c r="N447" s="60"/>
      <c r="O447" s="60">
        <v>0</v>
      </c>
    </row>
    <row r="448" spans="2:15" ht="15" customHeight="1" x14ac:dyDescent="0.25">
      <c r="B448" s="58" t="s">
        <v>449</v>
      </c>
      <c r="C448" s="58" t="s">
        <v>449</v>
      </c>
      <c r="D448" s="58" t="s">
        <v>450</v>
      </c>
      <c r="E448" s="58">
        <v>9802</v>
      </c>
      <c r="F448" s="58" t="s">
        <v>496</v>
      </c>
      <c r="G448" s="58">
        <v>5417353</v>
      </c>
      <c r="H448" s="59">
        <v>44994</v>
      </c>
      <c r="I448" s="59">
        <v>44998</v>
      </c>
      <c r="J448" s="58" t="s">
        <v>459</v>
      </c>
      <c r="K448" s="58" t="s">
        <v>460</v>
      </c>
      <c r="L448" s="58" t="s">
        <v>454</v>
      </c>
      <c r="M448" s="60">
        <v>18612.060000000001</v>
      </c>
      <c r="N448" s="60"/>
      <c r="O448" s="60">
        <v>0</v>
      </c>
    </row>
    <row r="449" spans="2:15" ht="15" customHeight="1" x14ac:dyDescent="0.25">
      <c r="B449" s="58" t="s">
        <v>449</v>
      </c>
      <c r="C449" s="58" t="s">
        <v>449</v>
      </c>
      <c r="D449" s="58" t="s">
        <v>450</v>
      </c>
      <c r="E449" s="58">
        <v>9802</v>
      </c>
      <c r="F449" s="58" t="s">
        <v>496</v>
      </c>
      <c r="G449" s="58">
        <v>5426267</v>
      </c>
      <c r="H449" s="59">
        <v>45012</v>
      </c>
      <c r="I449" s="59">
        <v>45012</v>
      </c>
      <c r="J449" s="58" t="s">
        <v>473</v>
      </c>
      <c r="K449" s="58" t="s">
        <v>460</v>
      </c>
      <c r="L449" s="58" t="s">
        <v>454</v>
      </c>
      <c r="M449" s="60">
        <v>94043.42</v>
      </c>
      <c r="N449" s="60"/>
      <c r="O449" s="60">
        <v>0</v>
      </c>
    </row>
    <row r="450" spans="2:15" ht="15" customHeight="1" x14ac:dyDescent="0.25">
      <c r="B450" s="58" t="s">
        <v>449</v>
      </c>
      <c r="C450" s="58" t="s">
        <v>449</v>
      </c>
      <c r="D450" s="58" t="s">
        <v>450</v>
      </c>
      <c r="E450" s="58">
        <v>9802</v>
      </c>
      <c r="F450" s="58" t="s">
        <v>496</v>
      </c>
      <c r="G450" s="58">
        <v>5430692</v>
      </c>
      <c r="H450" s="59">
        <v>45012</v>
      </c>
      <c r="I450" s="59">
        <v>45016</v>
      </c>
      <c r="J450" s="58" t="s">
        <v>467</v>
      </c>
      <c r="K450" s="58" t="s">
        <v>460</v>
      </c>
      <c r="L450" s="58" t="s">
        <v>454</v>
      </c>
      <c r="M450" s="60">
        <v>1303</v>
      </c>
      <c r="N450" s="60"/>
      <c r="O450" s="60">
        <v>0</v>
      </c>
    </row>
    <row r="451" spans="2:15" ht="15" customHeight="1" x14ac:dyDescent="0.25">
      <c r="B451" s="58" t="s">
        <v>449</v>
      </c>
      <c r="C451" s="58" t="s">
        <v>449</v>
      </c>
      <c r="D451" s="58" t="s">
        <v>450</v>
      </c>
      <c r="E451" s="58">
        <v>9802</v>
      </c>
      <c r="F451" s="58" t="s">
        <v>496</v>
      </c>
      <c r="G451" s="58">
        <v>5532033</v>
      </c>
      <c r="H451" s="59">
        <v>45020</v>
      </c>
      <c r="I451" s="59">
        <v>45027</v>
      </c>
      <c r="J451" s="58" t="s">
        <v>482</v>
      </c>
      <c r="K451" s="58" t="s">
        <v>460</v>
      </c>
      <c r="L451" s="58" t="s">
        <v>454</v>
      </c>
      <c r="M451" s="60">
        <v>450</v>
      </c>
      <c r="N451" s="60"/>
      <c r="O451" s="60">
        <v>0</v>
      </c>
    </row>
    <row r="452" spans="2:15" ht="15" customHeight="1" x14ac:dyDescent="0.25">
      <c r="B452" s="58" t="s">
        <v>449</v>
      </c>
      <c r="C452" s="58" t="s">
        <v>449</v>
      </c>
      <c r="D452" s="58" t="s">
        <v>450</v>
      </c>
      <c r="E452" s="58">
        <v>9802</v>
      </c>
      <c r="F452" s="58" t="s">
        <v>496</v>
      </c>
      <c r="G452" s="58">
        <v>5534597</v>
      </c>
      <c r="H452" s="59">
        <v>44961</v>
      </c>
      <c r="I452" s="59">
        <v>45029</v>
      </c>
      <c r="J452" s="58" t="s">
        <v>477</v>
      </c>
      <c r="K452" s="58" t="s">
        <v>460</v>
      </c>
      <c r="L452" s="58" t="s">
        <v>454</v>
      </c>
      <c r="M452" s="60">
        <v>6869.82</v>
      </c>
      <c r="N452" s="60"/>
      <c r="O452" s="60">
        <v>0</v>
      </c>
    </row>
    <row r="453" spans="2:15" ht="15" customHeight="1" x14ac:dyDescent="0.25">
      <c r="B453" s="58" t="s">
        <v>449</v>
      </c>
      <c r="C453" s="58" t="s">
        <v>449</v>
      </c>
      <c r="D453" s="58" t="s">
        <v>450</v>
      </c>
      <c r="E453" s="58">
        <v>9802</v>
      </c>
      <c r="F453" s="58" t="s">
        <v>496</v>
      </c>
      <c r="G453" s="58">
        <v>5534868</v>
      </c>
      <c r="H453" s="59">
        <v>44975</v>
      </c>
      <c r="I453" s="59">
        <v>45030</v>
      </c>
      <c r="J453" s="58" t="s">
        <v>463</v>
      </c>
      <c r="K453" s="58" t="s">
        <v>460</v>
      </c>
      <c r="L453" s="58" t="s">
        <v>454</v>
      </c>
      <c r="M453" s="60">
        <v>4329.1400000000003</v>
      </c>
      <c r="N453" s="60"/>
      <c r="O453" s="60">
        <v>0</v>
      </c>
    </row>
    <row r="454" spans="2:15" ht="15" customHeight="1" x14ac:dyDescent="0.25">
      <c r="B454" s="58" t="s">
        <v>449</v>
      </c>
      <c r="C454" s="58" t="s">
        <v>449</v>
      </c>
      <c r="D454" s="58" t="s">
        <v>450</v>
      </c>
      <c r="E454" s="58">
        <v>9802</v>
      </c>
      <c r="F454" s="58" t="s">
        <v>496</v>
      </c>
      <c r="G454" s="58">
        <v>5546123</v>
      </c>
      <c r="H454" s="59">
        <v>44939</v>
      </c>
      <c r="I454" s="59">
        <v>45043</v>
      </c>
      <c r="J454" s="58" t="s">
        <v>482</v>
      </c>
      <c r="K454" s="58" t="s">
        <v>460</v>
      </c>
      <c r="L454" s="58" t="s">
        <v>454</v>
      </c>
      <c r="M454" s="60">
        <v>1054.06</v>
      </c>
      <c r="N454" s="60"/>
      <c r="O454" s="60">
        <v>0</v>
      </c>
    </row>
    <row r="455" spans="2:15" ht="15" customHeight="1" x14ac:dyDescent="0.25">
      <c r="B455" s="58" t="s">
        <v>449</v>
      </c>
      <c r="C455" s="58" t="s">
        <v>449</v>
      </c>
      <c r="D455" s="58" t="s">
        <v>450</v>
      </c>
      <c r="E455" s="58">
        <v>9802</v>
      </c>
      <c r="F455" s="58" t="s">
        <v>496</v>
      </c>
      <c r="G455" s="58">
        <v>5546182</v>
      </c>
      <c r="H455" s="59">
        <v>44946</v>
      </c>
      <c r="I455" s="59">
        <v>45043</v>
      </c>
      <c r="J455" s="58" t="s">
        <v>482</v>
      </c>
      <c r="K455" s="58" t="s">
        <v>460</v>
      </c>
      <c r="L455" s="58" t="s">
        <v>454</v>
      </c>
      <c r="M455" s="60">
        <v>655.16999999999996</v>
      </c>
      <c r="N455" s="60"/>
      <c r="O455" s="60">
        <v>0</v>
      </c>
    </row>
    <row r="456" spans="2:15" ht="15" customHeight="1" x14ac:dyDescent="0.25">
      <c r="B456" s="58" t="s">
        <v>449</v>
      </c>
      <c r="C456" s="58" t="s">
        <v>449</v>
      </c>
      <c r="D456" s="58" t="s">
        <v>450</v>
      </c>
      <c r="E456" s="58">
        <v>9802</v>
      </c>
      <c r="F456" s="58" t="s">
        <v>496</v>
      </c>
      <c r="G456" s="58">
        <v>5547538</v>
      </c>
      <c r="H456" s="59">
        <v>44944</v>
      </c>
      <c r="I456" s="59">
        <v>45043</v>
      </c>
      <c r="J456" s="58" t="s">
        <v>482</v>
      </c>
      <c r="K456" s="58" t="s">
        <v>460</v>
      </c>
      <c r="L456" s="58" t="s">
        <v>454</v>
      </c>
      <c r="M456" s="60">
        <v>961.55</v>
      </c>
      <c r="N456" s="60"/>
      <c r="O456" s="60">
        <v>0</v>
      </c>
    </row>
    <row r="457" spans="2:15" ht="15" customHeight="1" x14ac:dyDescent="0.25">
      <c r="B457" s="58" t="s">
        <v>449</v>
      </c>
      <c r="C457" s="58" t="s">
        <v>449</v>
      </c>
      <c r="D457" s="58" t="s">
        <v>450</v>
      </c>
      <c r="E457" s="58">
        <v>9802</v>
      </c>
      <c r="F457" s="58" t="s">
        <v>496</v>
      </c>
      <c r="G457" s="58">
        <v>5645672</v>
      </c>
      <c r="H457" s="59">
        <v>44977</v>
      </c>
      <c r="I457" s="59">
        <v>45075</v>
      </c>
      <c r="J457" s="58" t="s">
        <v>482</v>
      </c>
      <c r="K457" s="58" t="s">
        <v>460</v>
      </c>
      <c r="L457" s="58" t="s">
        <v>454</v>
      </c>
      <c r="M457" s="60">
        <v>4575.6000000000004</v>
      </c>
      <c r="N457" s="60"/>
      <c r="O457" s="60">
        <v>0</v>
      </c>
    </row>
    <row r="458" spans="2:15" ht="15" customHeight="1" x14ac:dyDescent="0.25">
      <c r="B458" s="58" t="s">
        <v>449</v>
      </c>
      <c r="C458" s="58" t="s">
        <v>449</v>
      </c>
      <c r="D458" s="58" t="s">
        <v>450</v>
      </c>
      <c r="E458" s="58">
        <v>9802</v>
      </c>
      <c r="F458" s="58" t="s">
        <v>496</v>
      </c>
      <c r="G458" s="58">
        <v>5646122</v>
      </c>
      <c r="H458" s="59">
        <v>45073</v>
      </c>
      <c r="I458" s="59">
        <v>45075</v>
      </c>
      <c r="J458" s="58" t="s">
        <v>482</v>
      </c>
      <c r="K458" s="58" t="s">
        <v>460</v>
      </c>
      <c r="L458" s="58" t="s">
        <v>454</v>
      </c>
      <c r="M458" s="60">
        <v>291.63</v>
      </c>
      <c r="N458" s="60"/>
      <c r="O458" s="60">
        <v>0</v>
      </c>
    </row>
    <row r="459" spans="2:15" ht="15" customHeight="1" x14ac:dyDescent="0.25">
      <c r="B459" s="58" t="s">
        <v>449</v>
      </c>
      <c r="C459" s="58" t="s">
        <v>449</v>
      </c>
      <c r="D459" s="58" t="s">
        <v>450</v>
      </c>
      <c r="E459" s="58">
        <v>9802</v>
      </c>
      <c r="F459" s="58" t="s">
        <v>496</v>
      </c>
      <c r="G459" s="58">
        <v>5646153</v>
      </c>
      <c r="H459" s="59">
        <v>44943</v>
      </c>
      <c r="I459" s="59">
        <v>45075</v>
      </c>
      <c r="J459" s="58" t="s">
        <v>482</v>
      </c>
      <c r="K459" s="58" t="s">
        <v>460</v>
      </c>
      <c r="L459" s="58" t="s">
        <v>454</v>
      </c>
      <c r="M459" s="60">
        <v>10886.24</v>
      </c>
      <c r="N459" s="60"/>
      <c r="O459" s="60">
        <v>0</v>
      </c>
    </row>
    <row r="460" spans="2:15" ht="15" customHeight="1" x14ac:dyDescent="0.25">
      <c r="B460" s="58" t="s">
        <v>449</v>
      </c>
      <c r="C460" s="58" t="s">
        <v>449</v>
      </c>
      <c r="D460" s="58" t="s">
        <v>450</v>
      </c>
      <c r="E460" s="58">
        <v>9802</v>
      </c>
      <c r="F460" s="58" t="s">
        <v>496</v>
      </c>
      <c r="G460" s="58">
        <v>5650616</v>
      </c>
      <c r="H460" s="59">
        <v>45013</v>
      </c>
      <c r="I460" s="59">
        <v>45079</v>
      </c>
      <c r="J460" s="58" t="s">
        <v>482</v>
      </c>
      <c r="K460" s="58" t="s">
        <v>460</v>
      </c>
      <c r="L460" s="58" t="s">
        <v>454</v>
      </c>
      <c r="M460" s="60">
        <v>6383.76</v>
      </c>
      <c r="N460" s="60"/>
      <c r="O460" s="60">
        <v>0</v>
      </c>
    </row>
    <row r="461" spans="2:15" ht="15" customHeight="1" x14ac:dyDescent="0.25">
      <c r="B461" s="58" t="s">
        <v>449</v>
      </c>
      <c r="C461" s="58" t="s">
        <v>449</v>
      </c>
      <c r="D461" s="58" t="s">
        <v>450</v>
      </c>
      <c r="E461" s="58">
        <v>9802</v>
      </c>
      <c r="F461" s="58" t="s">
        <v>496</v>
      </c>
      <c r="G461" s="58">
        <v>5726245</v>
      </c>
      <c r="H461" s="59">
        <v>45111</v>
      </c>
      <c r="I461" s="59">
        <v>45113</v>
      </c>
      <c r="J461" s="58" t="s">
        <v>473</v>
      </c>
      <c r="K461" s="58" t="s">
        <v>460</v>
      </c>
      <c r="L461" s="58" t="s">
        <v>454</v>
      </c>
      <c r="M461" s="60">
        <v>4743.17</v>
      </c>
      <c r="N461" s="60"/>
      <c r="O461" s="60">
        <v>0</v>
      </c>
    </row>
    <row r="462" spans="2:15" ht="15" customHeight="1" x14ac:dyDescent="0.25">
      <c r="B462" s="58" t="s">
        <v>449</v>
      </c>
      <c r="C462" s="58" t="s">
        <v>449</v>
      </c>
      <c r="D462" s="58" t="s">
        <v>450</v>
      </c>
      <c r="E462" s="58">
        <v>9802</v>
      </c>
      <c r="F462" s="58" t="s">
        <v>496</v>
      </c>
      <c r="G462" s="58">
        <v>5836509</v>
      </c>
      <c r="H462" s="59">
        <v>45140</v>
      </c>
      <c r="I462" s="59">
        <v>45141</v>
      </c>
      <c r="J462" s="58" t="s">
        <v>482</v>
      </c>
      <c r="K462" s="58" t="s">
        <v>460</v>
      </c>
      <c r="L462" s="58" t="s">
        <v>454</v>
      </c>
      <c r="M462" s="60">
        <v>973.5</v>
      </c>
      <c r="N462" s="60"/>
      <c r="O462" s="60">
        <v>0</v>
      </c>
    </row>
    <row r="463" spans="2:15" ht="15" customHeight="1" x14ac:dyDescent="0.25">
      <c r="B463" s="58" t="s">
        <v>449</v>
      </c>
      <c r="C463" s="58" t="s">
        <v>449</v>
      </c>
      <c r="D463" s="58" t="s">
        <v>450</v>
      </c>
      <c r="E463" s="58">
        <v>9802</v>
      </c>
      <c r="F463" s="58" t="s">
        <v>496</v>
      </c>
      <c r="G463" s="58">
        <v>5839537</v>
      </c>
      <c r="H463" s="59">
        <v>45141</v>
      </c>
      <c r="I463" s="59">
        <v>45145</v>
      </c>
      <c r="J463" s="58" t="s">
        <v>459</v>
      </c>
      <c r="K463" s="58" t="s">
        <v>460</v>
      </c>
      <c r="L463" s="58" t="s">
        <v>454</v>
      </c>
      <c r="M463" s="60">
        <v>2515.8200000000002</v>
      </c>
      <c r="N463" s="60"/>
      <c r="O463" s="60">
        <v>0</v>
      </c>
    </row>
    <row r="464" spans="2:15" ht="15" customHeight="1" x14ac:dyDescent="0.25">
      <c r="B464" s="58" t="s">
        <v>449</v>
      </c>
      <c r="C464" s="58" t="s">
        <v>449</v>
      </c>
      <c r="D464" s="58" t="s">
        <v>450</v>
      </c>
      <c r="E464" s="58">
        <v>9802</v>
      </c>
      <c r="F464" s="58" t="s">
        <v>496</v>
      </c>
      <c r="G464" s="58">
        <v>5918094</v>
      </c>
      <c r="H464" s="59">
        <v>45158</v>
      </c>
      <c r="I464" s="59">
        <v>45159</v>
      </c>
      <c r="J464" s="58" t="s">
        <v>459</v>
      </c>
      <c r="K464" s="58" t="s">
        <v>460</v>
      </c>
      <c r="L464" s="58" t="s">
        <v>454</v>
      </c>
      <c r="M464" s="60">
        <v>5218.59</v>
      </c>
      <c r="N464" s="60"/>
      <c r="O464" s="60">
        <v>0</v>
      </c>
    </row>
    <row r="465" spans="2:15" ht="15" customHeight="1" x14ac:dyDescent="0.25">
      <c r="B465" s="58" t="s">
        <v>449</v>
      </c>
      <c r="C465" s="58" t="s">
        <v>449</v>
      </c>
      <c r="D465" s="58" t="s">
        <v>450</v>
      </c>
      <c r="E465" s="58">
        <v>9802</v>
      </c>
      <c r="F465" s="58" t="s">
        <v>496</v>
      </c>
      <c r="G465" s="58">
        <v>5922911</v>
      </c>
      <c r="H465" s="59">
        <v>45068</v>
      </c>
      <c r="I465" s="59">
        <v>45163</v>
      </c>
      <c r="J465" s="58" t="s">
        <v>482</v>
      </c>
      <c r="K465" s="58" t="s">
        <v>460</v>
      </c>
      <c r="L465" s="58" t="s">
        <v>454</v>
      </c>
      <c r="M465" s="60">
        <v>3205.2</v>
      </c>
      <c r="N465" s="60"/>
      <c r="O465" s="60">
        <v>0</v>
      </c>
    </row>
    <row r="466" spans="2:15" ht="15" customHeight="1" x14ac:dyDescent="0.25">
      <c r="B466" s="58" t="s">
        <v>449</v>
      </c>
      <c r="C466" s="58" t="s">
        <v>449</v>
      </c>
      <c r="D466" s="58" t="s">
        <v>450</v>
      </c>
      <c r="E466" s="58">
        <v>9802</v>
      </c>
      <c r="F466" s="58" t="s">
        <v>496</v>
      </c>
      <c r="G466" s="58">
        <v>5923199</v>
      </c>
      <c r="H466" s="59">
        <v>45030</v>
      </c>
      <c r="I466" s="59">
        <v>45163</v>
      </c>
      <c r="J466" s="58" t="s">
        <v>477</v>
      </c>
      <c r="K466" s="58" t="s">
        <v>460</v>
      </c>
      <c r="L466" s="58" t="s">
        <v>454</v>
      </c>
      <c r="M466" s="60">
        <v>8203.07</v>
      </c>
      <c r="N466" s="60"/>
      <c r="O466" s="60">
        <v>0</v>
      </c>
    </row>
    <row r="467" spans="2:15" ht="15" customHeight="1" x14ac:dyDescent="0.25">
      <c r="B467" s="58" t="s">
        <v>449</v>
      </c>
      <c r="C467" s="58" t="s">
        <v>449</v>
      </c>
      <c r="D467" s="58" t="s">
        <v>450</v>
      </c>
      <c r="E467" s="58">
        <v>9802</v>
      </c>
      <c r="F467" s="58" t="s">
        <v>496</v>
      </c>
      <c r="G467" s="58">
        <v>5924356</v>
      </c>
      <c r="H467" s="59">
        <v>45166</v>
      </c>
      <c r="I467" s="59">
        <v>45166</v>
      </c>
      <c r="J467" s="58" t="s">
        <v>459</v>
      </c>
      <c r="K467" s="58" t="s">
        <v>460</v>
      </c>
      <c r="L467" s="58" t="s">
        <v>454</v>
      </c>
      <c r="M467" s="60">
        <v>7992.86</v>
      </c>
      <c r="N467" s="60"/>
      <c r="O467" s="60">
        <v>0</v>
      </c>
    </row>
    <row r="468" spans="2:15" ht="15" customHeight="1" x14ac:dyDescent="0.25">
      <c r="B468" s="58" t="s">
        <v>449</v>
      </c>
      <c r="C468" s="58" t="s">
        <v>449</v>
      </c>
      <c r="D468" s="58" t="s">
        <v>450</v>
      </c>
      <c r="E468" s="58">
        <v>9802</v>
      </c>
      <c r="F468" s="58" t="s">
        <v>496</v>
      </c>
      <c r="G468" s="58">
        <v>5925799</v>
      </c>
      <c r="H468" s="59">
        <v>45166</v>
      </c>
      <c r="I468" s="59">
        <v>45167</v>
      </c>
      <c r="J468" s="58" t="s">
        <v>459</v>
      </c>
      <c r="K468" s="58" t="s">
        <v>460</v>
      </c>
      <c r="L468" s="58" t="s">
        <v>454</v>
      </c>
      <c r="M468" s="60">
        <v>4085.3</v>
      </c>
      <c r="N468" s="60"/>
      <c r="O468" s="60">
        <v>0</v>
      </c>
    </row>
    <row r="469" spans="2:15" ht="15" customHeight="1" x14ac:dyDescent="0.25">
      <c r="B469" s="58" t="s">
        <v>449</v>
      </c>
      <c r="C469" s="58" t="s">
        <v>449</v>
      </c>
      <c r="D469" s="58" t="s">
        <v>450</v>
      </c>
      <c r="E469" s="58">
        <v>9802</v>
      </c>
      <c r="F469" s="58" t="s">
        <v>496</v>
      </c>
      <c r="G469" s="58">
        <v>5930500</v>
      </c>
      <c r="H469" s="59">
        <v>45092</v>
      </c>
      <c r="I469" s="59">
        <v>45170</v>
      </c>
      <c r="J469" s="58" t="s">
        <v>461</v>
      </c>
      <c r="K469" s="58" t="s">
        <v>460</v>
      </c>
      <c r="L469" s="58" t="s">
        <v>454</v>
      </c>
      <c r="M469" s="60">
        <v>450</v>
      </c>
      <c r="N469" s="60"/>
      <c r="O469" s="60">
        <v>0</v>
      </c>
    </row>
    <row r="470" spans="2:15" ht="15" customHeight="1" x14ac:dyDescent="0.25">
      <c r="B470" s="58" t="s">
        <v>449</v>
      </c>
      <c r="C470" s="58" t="s">
        <v>449</v>
      </c>
      <c r="D470" s="58" t="s">
        <v>450</v>
      </c>
      <c r="E470" s="58">
        <v>9802</v>
      </c>
      <c r="F470" s="58" t="s">
        <v>496</v>
      </c>
      <c r="G470" s="58">
        <v>5932825</v>
      </c>
      <c r="H470" s="59">
        <v>45010</v>
      </c>
      <c r="I470" s="59">
        <v>45173</v>
      </c>
      <c r="J470" s="58" t="s">
        <v>477</v>
      </c>
      <c r="K470" s="58" t="s">
        <v>460</v>
      </c>
      <c r="L470" s="58" t="s">
        <v>454</v>
      </c>
      <c r="M470" s="60">
        <v>3933.22</v>
      </c>
      <c r="N470" s="60"/>
      <c r="O470" s="60">
        <v>0</v>
      </c>
    </row>
    <row r="471" spans="2:15" ht="15" customHeight="1" x14ac:dyDescent="0.25">
      <c r="B471" s="58" t="s">
        <v>449</v>
      </c>
      <c r="C471" s="58" t="s">
        <v>449</v>
      </c>
      <c r="D471" s="58" t="s">
        <v>450</v>
      </c>
      <c r="E471" s="58">
        <v>9802</v>
      </c>
      <c r="F471" s="58" t="s">
        <v>496</v>
      </c>
      <c r="G471" s="58">
        <v>5934517</v>
      </c>
      <c r="H471" s="59">
        <v>45073</v>
      </c>
      <c r="I471" s="59">
        <v>45175</v>
      </c>
      <c r="J471" s="58" t="s">
        <v>464</v>
      </c>
      <c r="K471" s="58" t="s">
        <v>460</v>
      </c>
      <c r="L471" s="58" t="s">
        <v>454</v>
      </c>
      <c r="M471" s="60">
        <v>3335.5</v>
      </c>
      <c r="N471" s="60"/>
      <c r="O471" s="60">
        <v>0</v>
      </c>
    </row>
    <row r="472" spans="2:15" ht="15" customHeight="1" x14ac:dyDescent="0.25">
      <c r="B472" s="58" t="s">
        <v>449</v>
      </c>
      <c r="C472" s="58" t="s">
        <v>449</v>
      </c>
      <c r="D472" s="58" t="s">
        <v>450</v>
      </c>
      <c r="E472" s="58">
        <v>9802</v>
      </c>
      <c r="F472" s="58" t="s">
        <v>496</v>
      </c>
      <c r="G472" s="58">
        <v>6028644</v>
      </c>
      <c r="H472" s="59">
        <v>45180</v>
      </c>
      <c r="I472" s="59">
        <v>45180</v>
      </c>
      <c r="J472" s="58" t="s">
        <v>473</v>
      </c>
      <c r="K472" s="58" t="s">
        <v>460</v>
      </c>
      <c r="L472" s="58" t="s">
        <v>454</v>
      </c>
      <c r="M472" s="60">
        <v>2475.44</v>
      </c>
      <c r="N472" s="60"/>
      <c r="O472" s="60">
        <v>0</v>
      </c>
    </row>
    <row r="473" spans="2:15" ht="15" customHeight="1" x14ac:dyDescent="0.25">
      <c r="B473" s="58" t="s">
        <v>449</v>
      </c>
      <c r="C473" s="58" t="s">
        <v>449</v>
      </c>
      <c r="D473" s="58" t="s">
        <v>450</v>
      </c>
      <c r="E473" s="58">
        <v>9802</v>
      </c>
      <c r="F473" s="58" t="s">
        <v>496</v>
      </c>
      <c r="G473" s="58">
        <v>6116328</v>
      </c>
      <c r="H473" s="59">
        <v>45205</v>
      </c>
      <c r="I473" s="59">
        <v>45208</v>
      </c>
      <c r="J473" s="58" t="s">
        <v>482</v>
      </c>
      <c r="K473" s="58" t="s">
        <v>460</v>
      </c>
      <c r="L473" s="58" t="s">
        <v>468</v>
      </c>
      <c r="M473" s="60"/>
      <c r="N473" s="60"/>
      <c r="O473" s="60">
        <v>0</v>
      </c>
    </row>
    <row r="474" spans="2:15" ht="15" customHeight="1" x14ac:dyDescent="0.25">
      <c r="B474" s="58" t="s">
        <v>449</v>
      </c>
      <c r="C474" s="58" t="s">
        <v>449</v>
      </c>
      <c r="D474" s="58" t="s">
        <v>450</v>
      </c>
      <c r="E474" s="58">
        <v>9802</v>
      </c>
      <c r="F474" s="58" t="s">
        <v>496</v>
      </c>
      <c r="G474" s="58">
        <v>6116339</v>
      </c>
      <c r="H474" s="59">
        <v>45205</v>
      </c>
      <c r="I474" s="59">
        <v>45208</v>
      </c>
      <c r="J474" s="58" t="s">
        <v>482</v>
      </c>
      <c r="K474" s="58" t="s">
        <v>460</v>
      </c>
      <c r="L474" s="58" t="s">
        <v>454</v>
      </c>
      <c r="M474" s="60">
        <v>492.86</v>
      </c>
      <c r="N474" s="60"/>
      <c r="O474" s="60">
        <v>0</v>
      </c>
    </row>
    <row r="475" spans="2:15" ht="15" customHeight="1" x14ac:dyDescent="0.25">
      <c r="B475" s="58" t="s">
        <v>449</v>
      </c>
      <c r="C475" s="58" t="s">
        <v>449</v>
      </c>
      <c r="D475" s="58" t="s">
        <v>450</v>
      </c>
      <c r="E475" s="58">
        <v>9802</v>
      </c>
      <c r="F475" s="58" t="s">
        <v>496</v>
      </c>
      <c r="G475" s="58">
        <v>6131307</v>
      </c>
      <c r="H475" s="59">
        <v>45202</v>
      </c>
      <c r="I475" s="59">
        <v>45225</v>
      </c>
      <c r="J475" s="58" t="s">
        <v>477</v>
      </c>
      <c r="K475" s="58" t="s">
        <v>460</v>
      </c>
      <c r="L475" s="58" t="s">
        <v>454</v>
      </c>
      <c r="M475" s="60">
        <v>1909.02</v>
      </c>
      <c r="N475" s="60">
        <v>1909.02</v>
      </c>
      <c r="O475" s="60">
        <v>0</v>
      </c>
    </row>
    <row r="476" spans="2:15" ht="15" customHeight="1" x14ac:dyDescent="0.25">
      <c r="B476" s="58" t="s">
        <v>449</v>
      </c>
      <c r="C476" s="58" t="s">
        <v>449</v>
      </c>
      <c r="D476" s="58" t="s">
        <v>450</v>
      </c>
      <c r="E476" s="58">
        <v>9802</v>
      </c>
      <c r="F476" s="58" t="s">
        <v>496</v>
      </c>
      <c r="G476" s="58">
        <v>6218981</v>
      </c>
      <c r="H476" s="59">
        <v>45243</v>
      </c>
      <c r="I476" s="59">
        <v>45244</v>
      </c>
      <c r="J476" s="58" t="s">
        <v>473</v>
      </c>
      <c r="K476" s="58" t="s">
        <v>460</v>
      </c>
      <c r="L476" s="58" t="s">
        <v>454</v>
      </c>
      <c r="M476" s="60">
        <v>4609.1099999999997</v>
      </c>
      <c r="N476" s="60"/>
      <c r="O476" s="60">
        <v>0</v>
      </c>
    </row>
    <row r="477" spans="2:15" ht="15" customHeight="1" x14ac:dyDescent="0.25">
      <c r="B477" s="58" t="s">
        <v>449</v>
      </c>
      <c r="C477" s="58" t="s">
        <v>449</v>
      </c>
      <c r="D477" s="58" t="s">
        <v>450</v>
      </c>
      <c r="E477" s="58">
        <v>9802</v>
      </c>
      <c r="F477" s="58" t="s">
        <v>496</v>
      </c>
      <c r="G477" s="58">
        <v>6226296</v>
      </c>
      <c r="H477" s="59">
        <v>45250</v>
      </c>
      <c r="I477" s="59">
        <v>45253</v>
      </c>
      <c r="J477" s="58" t="s">
        <v>459</v>
      </c>
      <c r="K477" s="58" t="s">
        <v>460</v>
      </c>
      <c r="L477" s="58" t="s">
        <v>454</v>
      </c>
      <c r="M477" s="60">
        <v>4500</v>
      </c>
      <c r="N477" s="60"/>
      <c r="O477" s="60">
        <v>0</v>
      </c>
    </row>
    <row r="478" spans="2:15" ht="15" customHeight="1" x14ac:dyDescent="0.25">
      <c r="B478" s="58" t="s">
        <v>449</v>
      </c>
      <c r="C478" s="58" t="s">
        <v>449</v>
      </c>
      <c r="D478" s="58" t="s">
        <v>450</v>
      </c>
      <c r="E478" s="58">
        <v>9802</v>
      </c>
      <c r="F478" s="58" t="s">
        <v>496</v>
      </c>
      <c r="G478" s="58">
        <v>6227366</v>
      </c>
      <c r="H478" s="59">
        <v>45253</v>
      </c>
      <c r="I478" s="59">
        <v>45253</v>
      </c>
      <c r="J478" s="58" t="s">
        <v>473</v>
      </c>
      <c r="K478" s="58" t="s">
        <v>460</v>
      </c>
      <c r="L478" s="58" t="s">
        <v>454</v>
      </c>
      <c r="M478" s="60">
        <v>18310.21</v>
      </c>
      <c r="N478" s="60"/>
      <c r="O478" s="60">
        <v>0</v>
      </c>
    </row>
    <row r="479" spans="2:15" ht="15" customHeight="1" x14ac:dyDescent="0.25">
      <c r="B479" s="58" t="s">
        <v>449</v>
      </c>
      <c r="C479" s="58" t="s">
        <v>449</v>
      </c>
      <c r="D479" s="58" t="s">
        <v>450</v>
      </c>
      <c r="E479" s="58">
        <v>9802</v>
      </c>
      <c r="F479" s="58" t="s">
        <v>496</v>
      </c>
      <c r="G479" s="58">
        <v>6343268</v>
      </c>
      <c r="H479" s="59">
        <v>45142</v>
      </c>
      <c r="I479" s="59">
        <v>45301</v>
      </c>
      <c r="J479" s="58" t="s">
        <v>477</v>
      </c>
      <c r="K479" s="58" t="s">
        <v>460</v>
      </c>
      <c r="L479" s="58" t="s">
        <v>454</v>
      </c>
      <c r="M479" s="60">
        <v>2583.42</v>
      </c>
      <c r="N479" s="60"/>
      <c r="O479" s="60">
        <v>0</v>
      </c>
    </row>
    <row r="480" spans="2:15" ht="15" customHeight="1" x14ac:dyDescent="0.25">
      <c r="B480" s="58" t="s">
        <v>449</v>
      </c>
      <c r="C480" s="58" t="s">
        <v>449</v>
      </c>
      <c r="D480" s="58" t="s">
        <v>450</v>
      </c>
      <c r="E480" s="58">
        <v>9802</v>
      </c>
      <c r="F480" s="58" t="s">
        <v>496</v>
      </c>
      <c r="G480" s="58">
        <v>6343287</v>
      </c>
      <c r="H480" s="59">
        <v>45157</v>
      </c>
      <c r="I480" s="59">
        <v>45301</v>
      </c>
      <c r="J480" s="58" t="s">
        <v>463</v>
      </c>
      <c r="K480" s="58" t="s">
        <v>460</v>
      </c>
      <c r="L480" s="58" t="s">
        <v>454</v>
      </c>
      <c r="M480" s="60">
        <v>11989.4</v>
      </c>
      <c r="N480" s="60"/>
      <c r="O480" s="60">
        <v>0</v>
      </c>
    </row>
    <row r="481" spans="2:15" ht="15" customHeight="1" x14ac:dyDescent="0.25">
      <c r="B481" s="58" t="s">
        <v>449</v>
      </c>
      <c r="C481" s="58" t="s">
        <v>449</v>
      </c>
      <c r="D481" s="58" t="s">
        <v>450</v>
      </c>
      <c r="E481" s="58">
        <v>9802</v>
      </c>
      <c r="F481" s="58" t="s">
        <v>496</v>
      </c>
      <c r="G481" s="58">
        <v>6343300</v>
      </c>
      <c r="H481" s="59">
        <v>45198</v>
      </c>
      <c r="I481" s="59">
        <v>45301</v>
      </c>
      <c r="J481" s="58" t="s">
        <v>477</v>
      </c>
      <c r="K481" s="58" t="s">
        <v>460</v>
      </c>
      <c r="L481" s="58" t="s">
        <v>454</v>
      </c>
      <c r="M481" s="60">
        <v>8735.2999999999993</v>
      </c>
      <c r="N481" s="60"/>
      <c r="O481" s="60">
        <v>0</v>
      </c>
    </row>
    <row r="482" spans="2:15" ht="15" customHeight="1" x14ac:dyDescent="0.25">
      <c r="B482" s="58" t="s">
        <v>449</v>
      </c>
      <c r="C482" s="58" t="s">
        <v>449</v>
      </c>
      <c r="D482" s="58" t="s">
        <v>450</v>
      </c>
      <c r="E482" s="58">
        <v>9802</v>
      </c>
      <c r="F482" s="58" t="s">
        <v>496</v>
      </c>
      <c r="G482" s="58">
        <v>6437081</v>
      </c>
      <c r="H482" s="59">
        <v>45095</v>
      </c>
      <c r="I482" s="59">
        <v>45317</v>
      </c>
      <c r="J482" s="58" t="s">
        <v>477</v>
      </c>
      <c r="K482" s="58" t="s">
        <v>460</v>
      </c>
      <c r="L482" s="58" t="s">
        <v>454</v>
      </c>
      <c r="M482" s="60">
        <v>7973.71</v>
      </c>
      <c r="N482" s="60"/>
      <c r="O482" s="60">
        <v>0</v>
      </c>
    </row>
    <row r="483" spans="2:15" ht="15" customHeight="1" x14ac:dyDescent="0.25">
      <c r="B483" s="58" t="s">
        <v>449</v>
      </c>
      <c r="C483" s="58" t="s">
        <v>449</v>
      </c>
      <c r="D483" s="58" t="s">
        <v>450</v>
      </c>
      <c r="E483" s="58">
        <v>9802</v>
      </c>
      <c r="F483" s="58" t="s">
        <v>496</v>
      </c>
      <c r="G483" s="58">
        <v>6437099</v>
      </c>
      <c r="H483" s="59">
        <v>45197</v>
      </c>
      <c r="I483" s="59">
        <v>45317</v>
      </c>
      <c r="J483" s="58" t="s">
        <v>477</v>
      </c>
      <c r="K483" s="58" t="s">
        <v>460</v>
      </c>
      <c r="L483" s="58" t="s">
        <v>454</v>
      </c>
      <c r="M483" s="60">
        <v>8899.2800000000007</v>
      </c>
      <c r="N483" s="60"/>
      <c r="O483" s="60">
        <v>0</v>
      </c>
    </row>
    <row r="484" spans="2:15" ht="15" customHeight="1" x14ac:dyDescent="0.25">
      <c r="B484" s="58" t="s">
        <v>449</v>
      </c>
      <c r="C484" s="58" t="s">
        <v>449</v>
      </c>
      <c r="D484" s="58" t="s">
        <v>450</v>
      </c>
      <c r="E484" s="58">
        <v>9802</v>
      </c>
      <c r="F484" s="58" t="s">
        <v>496</v>
      </c>
      <c r="G484" s="58">
        <v>6951026</v>
      </c>
      <c r="H484" s="59">
        <v>45282</v>
      </c>
      <c r="I484" s="59">
        <v>45456</v>
      </c>
      <c r="J484" s="58" t="s">
        <v>477</v>
      </c>
      <c r="K484" s="58" t="s">
        <v>460</v>
      </c>
      <c r="L484" s="58" t="s">
        <v>454</v>
      </c>
      <c r="M484" s="60">
        <v>7099.28</v>
      </c>
      <c r="N484" s="60"/>
      <c r="O484" s="60">
        <v>0</v>
      </c>
    </row>
    <row r="485" spans="2:15" ht="15" customHeight="1" x14ac:dyDescent="0.25">
      <c r="B485" s="58" t="s">
        <v>449</v>
      </c>
      <c r="C485" s="58" t="s">
        <v>449</v>
      </c>
      <c r="D485" s="58" t="s">
        <v>450</v>
      </c>
      <c r="E485" s="58">
        <v>9802</v>
      </c>
      <c r="F485" s="58" t="s">
        <v>496</v>
      </c>
      <c r="G485" s="58">
        <v>6951055</v>
      </c>
      <c r="H485" s="59">
        <v>45266</v>
      </c>
      <c r="I485" s="59">
        <v>45456</v>
      </c>
      <c r="J485" s="58" t="s">
        <v>477</v>
      </c>
      <c r="K485" s="58" t="s">
        <v>460</v>
      </c>
      <c r="L485" s="58" t="s">
        <v>454</v>
      </c>
      <c r="M485" s="60">
        <v>7798.93</v>
      </c>
      <c r="N485" s="60"/>
      <c r="O485" s="60">
        <v>0</v>
      </c>
    </row>
    <row r="486" spans="2:15" ht="15" customHeight="1" x14ac:dyDescent="0.25">
      <c r="B486" s="58" t="s">
        <v>449</v>
      </c>
      <c r="C486" s="58" t="s">
        <v>449</v>
      </c>
      <c r="D486" s="58" t="s">
        <v>450</v>
      </c>
      <c r="E486" s="58">
        <v>9802</v>
      </c>
      <c r="F486" s="58" t="s">
        <v>496</v>
      </c>
      <c r="G486" s="58">
        <v>6951080</v>
      </c>
      <c r="H486" s="59">
        <v>45268</v>
      </c>
      <c r="I486" s="59">
        <v>45456</v>
      </c>
      <c r="J486" s="58" t="s">
        <v>477</v>
      </c>
      <c r="K486" s="58" t="s">
        <v>460</v>
      </c>
      <c r="L486" s="58" t="s">
        <v>454</v>
      </c>
      <c r="M486" s="60">
        <v>8683.66</v>
      </c>
      <c r="N486" s="60"/>
      <c r="O486" s="60">
        <v>0</v>
      </c>
    </row>
    <row r="487" spans="2:15" ht="15" customHeight="1" x14ac:dyDescent="0.25">
      <c r="B487" s="58" t="s">
        <v>449</v>
      </c>
      <c r="C487" s="58" t="s">
        <v>449</v>
      </c>
      <c r="D487" s="58" t="s">
        <v>450</v>
      </c>
      <c r="E487" s="58">
        <v>9802</v>
      </c>
      <c r="F487" s="58" t="s">
        <v>496</v>
      </c>
      <c r="G487" s="58">
        <v>6951478</v>
      </c>
      <c r="H487" s="59">
        <v>45282</v>
      </c>
      <c r="I487" s="59">
        <v>45456</v>
      </c>
      <c r="J487" s="58" t="s">
        <v>477</v>
      </c>
      <c r="K487" s="58" t="s">
        <v>460</v>
      </c>
      <c r="L487" s="58" t="s">
        <v>454</v>
      </c>
      <c r="M487" s="60">
        <v>8966</v>
      </c>
      <c r="N487" s="60"/>
      <c r="O487" s="60">
        <v>0</v>
      </c>
    </row>
    <row r="488" spans="2:15" ht="15" customHeight="1" x14ac:dyDescent="0.25">
      <c r="B488" s="58" t="s">
        <v>449</v>
      </c>
      <c r="C488" s="58" t="s">
        <v>449</v>
      </c>
      <c r="D488" s="58" t="s">
        <v>450</v>
      </c>
      <c r="E488" s="58">
        <v>9802</v>
      </c>
      <c r="F488" s="58" t="s">
        <v>496</v>
      </c>
      <c r="G488" s="58">
        <v>6951926</v>
      </c>
      <c r="H488" s="59">
        <v>45288</v>
      </c>
      <c r="I488" s="59">
        <v>45456</v>
      </c>
      <c r="J488" s="58" t="s">
        <v>464</v>
      </c>
      <c r="K488" s="58" t="s">
        <v>460</v>
      </c>
      <c r="L488" s="58" t="s">
        <v>454</v>
      </c>
      <c r="M488" s="60">
        <v>1199.32</v>
      </c>
      <c r="N488" s="60"/>
      <c r="O488" s="60">
        <v>0</v>
      </c>
    </row>
    <row r="489" spans="2:15" ht="15" customHeight="1" x14ac:dyDescent="0.25">
      <c r="B489" s="58" t="s">
        <v>449</v>
      </c>
      <c r="C489" s="58" t="s">
        <v>449</v>
      </c>
      <c r="D489" s="58" t="s">
        <v>450</v>
      </c>
      <c r="E489" s="58">
        <v>9802</v>
      </c>
      <c r="F489" s="58" t="s">
        <v>496</v>
      </c>
      <c r="G489" s="58">
        <v>6951933</v>
      </c>
      <c r="H489" s="59">
        <v>45289</v>
      </c>
      <c r="I489" s="59">
        <v>45456</v>
      </c>
      <c r="J489" s="58" t="s">
        <v>464</v>
      </c>
      <c r="K489" s="58" t="s">
        <v>460</v>
      </c>
      <c r="L489" s="58" t="s">
        <v>454</v>
      </c>
      <c r="M489" s="60">
        <v>696.68</v>
      </c>
      <c r="N489" s="60"/>
      <c r="O489" s="60">
        <v>0</v>
      </c>
    </row>
    <row r="490" spans="2:15" ht="15" customHeight="1" x14ac:dyDescent="0.25">
      <c r="B490" s="58" t="s">
        <v>449</v>
      </c>
      <c r="C490" s="58" t="s">
        <v>449</v>
      </c>
      <c r="D490" s="58" t="s">
        <v>450</v>
      </c>
      <c r="E490" s="58">
        <v>9802</v>
      </c>
      <c r="F490" s="58" t="s">
        <v>497</v>
      </c>
      <c r="G490" s="58">
        <v>5129720</v>
      </c>
      <c r="H490" s="59">
        <v>44935</v>
      </c>
      <c r="I490" s="59">
        <v>44936</v>
      </c>
      <c r="J490" s="58" t="s">
        <v>482</v>
      </c>
      <c r="K490" s="58" t="s">
        <v>460</v>
      </c>
      <c r="L490" s="58" t="s">
        <v>454</v>
      </c>
      <c r="M490" s="60">
        <v>2216.21</v>
      </c>
      <c r="N490" s="60"/>
      <c r="O490" s="60">
        <v>0</v>
      </c>
    </row>
    <row r="491" spans="2:15" ht="15" customHeight="1" x14ac:dyDescent="0.25">
      <c r="B491" s="58" t="s">
        <v>449</v>
      </c>
      <c r="C491" s="58" t="s">
        <v>449</v>
      </c>
      <c r="D491" s="58" t="s">
        <v>450</v>
      </c>
      <c r="E491" s="58">
        <v>9802</v>
      </c>
      <c r="F491" s="58" t="s">
        <v>497</v>
      </c>
      <c r="G491" s="58">
        <v>5254813</v>
      </c>
      <c r="H491" s="59">
        <v>44949</v>
      </c>
      <c r="I491" s="59">
        <v>44949</v>
      </c>
      <c r="J491" s="58" t="s">
        <v>482</v>
      </c>
      <c r="K491" s="58" t="s">
        <v>460</v>
      </c>
      <c r="L491" s="58" t="s">
        <v>454</v>
      </c>
      <c r="M491" s="60">
        <v>2391.12</v>
      </c>
      <c r="N491" s="60"/>
      <c r="O491" s="60">
        <v>0</v>
      </c>
    </row>
    <row r="492" spans="2:15" ht="15" customHeight="1" x14ac:dyDescent="0.25">
      <c r="B492" s="58" t="s">
        <v>449</v>
      </c>
      <c r="C492" s="58" t="s">
        <v>449</v>
      </c>
      <c r="D492" s="58" t="s">
        <v>450</v>
      </c>
      <c r="E492" s="58">
        <v>9802</v>
      </c>
      <c r="F492" s="58" t="s">
        <v>497</v>
      </c>
      <c r="G492" s="58">
        <v>5263950</v>
      </c>
      <c r="H492" s="59">
        <v>44944</v>
      </c>
      <c r="I492" s="59">
        <v>44944</v>
      </c>
      <c r="J492" s="58" t="s">
        <v>482</v>
      </c>
      <c r="K492" s="58" t="s">
        <v>460</v>
      </c>
      <c r="L492" s="58" t="s">
        <v>454</v>
      </c>
      <c r="M492" s="60">
        <v>400</v>
      </c>
      <c r="N492" s="60"/>
      <c r="O492" s="60">
        <v>0</v>
      </c>
    </row>
    <row r="493" spans="2:15" ht="15" customHeight="1" x14ac:dyDescent="0.25">
      <c r="B493" s="58" t="s">
        <v>449</v>
      </c>
      <c r="C493" s="58" t="s">
        <v>449</v>
      </c>
      <c r="D493" s="58" t="s">
        <v>450</v>
      </c>
      <c r="E493" s="58">
        <v>9802</v>
      </c>
      <c r="F493" s="58" t="s">
        <v>497</v>
      </c>
      <c r="G493" s="58">
        <v>5343999</v>
      </c>
      <c r="H493" s="59">
        <v>44968</v>
      </c>
      <c r="I493" s="59">
        <v>44970</v>
      </c>
      <c r="J493" s="58" t="s">
        <v>482</v>
      </c>
      <c r="K493" s="58" t="s">
        <v>460</v>
      </c>
      <c r="L493" s="58" t="s">
        <v>454</v>
      </c>
      <c r="M493" s="60">
        <v>1277.58</v>
      </c>
      <c r="N493" s="60"/>
      <c r="O493" s="60">
        <v>0</v>
      </c>
    </row>
    <row r="494" spans="2:15" ht="15" customHeight="1" x14ac:dyDescent="0.25">
      <c r="B494" s="58" t="s">
        <v>449</v>
      </c>
      <c r="C494" s="58" t="s">
        <v>449</v>
      </c>
      <c r="D494" s="58" t="s">
        <v>450</v>
      </c>
      <c r="E494" s="58">
        <v>9802</v>
      </c>
      <c r="F494" s="58" t="s">
        <v>497</v>
      </c>
      <c r="G494" s="58">
        <v>5344440</v>
      </c>
      <c r="H494" s="59">
        <v>44970</v>
      </c>
      <c r="I494" s="59">
        <v>44970</v>
      </c>
      <c r="J494" s="58" t="s">
        <v>482</v>
      </c>
      <c r="K494" s="58" t="s">
        <v>460</v>
      </c>
      <c r="L494" s="58" t="s">
        <v>454</v>
      </c>
      <c r="M494" s="60">
        <v>822.5</v>
      </c>
      <c r="N494" s="60"/>
      <c r="O494" s="60">
        <v>0</v>
      </c>
    </row>
    <row r="495" spans="2:15" ht="15" customHeight="1" x14ac:dyDescent="0.25">
      <c r="B495" s="58" t="s">
        <v>449</v>
      </c>
      <c r="C495" s="58" t="s">
        <v>449</v>
      </c>
      <c r="D495" s="58" t="s">
        <v>450</v>
      </c>
      <c r="E495" s="58">
        <v>9802</v>
      </c>
      <c r="F495" s="58" t="s">
        <v>497</v>
      </c>
      <c r="G495" s="58">
        <v>5345600</v>
      </c>
      <c r="H495" s="59">
        <v>44971</v>
      </c>
      <c r="I495" s="59">
        <v>44972</v>
      </c>
      <c r="J495" s="58" t="s">
        <v>482</v>
      </c>
      <c r="K495" s="58" t="s">
        <v>460</v>
      </c>
      <c r="L495" s="58" t="s">
        <v>454</v>
      </c>
      <c r="M495" s="60">
        <v>2402.1</v>
      </c>
      <c r="N495" s="60">
        <v>2402.1</v>
      </c>
      <c r="O495" s="60">
        <v>0</v>
      </c>
    </row>
    <row r="496" spans="2:15" ht="15" customHeight="1" x14ac:dyDescent="0.25">
      <c r="B496" s="58" t="s">
        <v>449</v>
      </c>
      <c r="C496" s="58" t="s">
        <v>449</v>
      </c>
      <c r="D496" s="58" t="s">
        <v>450</v>
      </c>
      <c r="E496" s="58">
        <v>9802</v>
      </c>
      <c r="F496" s="58" t="s">
        <v>497</v>
      </c>
      <c r="G496" s="58">
        <v>5346505</v>
      </c>
      <c r="H496" s="59">
        <v>44944</v>
      </c>
      <c r="I496" s="59">
        <v>44945</v>
      </c>
      <c r="J496" s="58" t="s">
        <v>482</v>
      </c>
      <c r="K496" s="58" t="s">
        <v>460</v>
      </c>
      <c r="L496" s="58" t="s">
        <v>454</v>
      </c>
      <c r="M496" s="60">
        <v>1406.92</v>
      </c>
      <c r="N496" s="60"/>
      <c r="O496" s="60">
        <v>0</v>
      </c>
    </row>
    <row r="497" spans="2:15" ht="15" customHeight="1" x14ac:dyDescent="0.25">
      <c r="B497" s="58" t="s">
        <v>449</v>
      </c>
      <c r="C497" s="58" t="s">
        <v>449</v>
      </c>
      <c r="D497" s="58" t="s">
        <v>450</v>
      </c>
      <c r="E497" s="58">
        <v>9802</v>
      </c>
      <c r="F497" s="58" t="s">
        <v>497</v>
      </c>
      <c r="G497" s="58">
        <v>5355428</v>
      </c>
      <c r="H497" s="59">
        <v>44981</v>
      </c>
      <c r="I497" s="59">
        <v>44984</v>
      </c>
      <c r="J497" s="58" t="s">
        <v>482</v>
      </c>
      <c r="K497" s="58" t="s">
        <v>460</v>
      </c>
      <c r="L497" s="58" t="s">
        <v>454</v>
      </c>
      <c r="M497" s="60">
        <v>1240</v>
      </c>
      <c r="N497" s="60"/>
      <c r="O497" s="60">
        <v>0</v>
      </c>
    </row>
    <row r="498" spans="2:15" ht="15" customHeight="1" x14ac:dyDescent="0.25">
      <c r="B498" s="58" t="s">
        <v>449</v>
      </c>
      <c r="C498" s="58" t="s">
        <v>449</v>
      </c>
      <c r="D498" s="58" t="s">
        <v>450</v>
      </c>
      <c r="E498" s="58">
        <v>9802</v>
      </c>
      <c r="F498" s="58" t="s">
        <v>497</v>
      </c>
      <c r="G498" s="58">
        <v>5356282</v>
      </c>
      <c r="H498" s="59">
        <v>44981</v>
      </c>
      <c r="I498" s="59">
        <v>44984</v>
      </c>
      <c r="J498" s="58" t="s">
        <v>482</v>
      </c>
      <c r="K498" s="58" t="s">
        <v>460</v>
      </c>
      <c r="L498" s="58" t="s">
        <v>454</v>
      </c>
      <c r="M498" s="60">
        <v>1565.8</v>
      </c>
      <c r="N498" s="60"/>
      <c r="O498" s="60">
        <v>0</v>
      </c>
    </row>
    <row r="499" spans="2:15" ht="15" customHeight="1" x14ac:dyDescent="0.25">
      <c r="B499" s="58" t="s">
        <v>449</v>
      </c>
      <c r="C499" s="58" t="s">
        <v>449</v>
      </c>
      <c r="D499" s="58" t="s">
        <v>450</v>
      </c>
      <c r="E499" s="58">
        <v>9802</v>
      </c>
      <c r="F499" s="58" t="s">
        <v>497</v>
      </c>
      <c r="G499" s="58">
        <v>5412975</v>
      </c>
      <c r="H499" s="59">
        <v>44991</v>
      </c>
      <c r="I499" s="59">
        <v>44992</v>
      </c>
      <c r="J499" s="58" t="s">
        <v>482</v>
      </c>
      <c r="K499" s="58" t="s">
        <v>460</v>
      </c>
      <c r="L499" s="58" t="s">
        <v>454</v>
      </c>
      <c r="M499" s="60">
        <v>1090</v>
      </c>
      <c r="N499" s="60"/>
      <c r="O499" s="60">
        <v>0</v>
      </c>
    </row>
    <row r="500" spans="2:15" ht="15" customHeight="1" x14ac:dyDescent="0.25">
      <c r="B500" s="58" t="s">
        <v>449</v>
      </c>
      <c r="C500" s="58" t="s">
        <v>449</v>
      </c>
      <c r="D500" s="58" t="s">
        <v>450</v>
      </c>
      <c r="E500" s="58">
        <v>9802</v>
      </c>
      <c r="F500" s="58" t="s">
        <v>497</v>
      </c>
      <c r="G500" s="58">
        <v>5427040</v>
      </c>
      <c r="H500" s="59">
        <v>45012</v>
      </c>
      <c r="I500" s="59">
        <v>45012</v>
      </c>
      <c r="J500" s="58" t="s">
        <v>482</v>
      </c>
      <c r="K500" s="58" t="s">
        <v>460</v>
      </c>
      <c r="L500" s="58" t="s">
        <v>454</v>
      </c>
      <c r="M500" s="60">
        <v>1150.05</v>
      </c>
      <c r="N500" s="60"/>
      <c r="O500" s="60">
        <v>0</v>
      </c>
    </row>
    <row r="501" spans="2:15" ht="15" customHeight="1" x14ac:dyDescent="0.25">
      <c r="B501" s="58" t="s">
        <v>449</v>
      </c>
      <c r="C501" s="58" t="s">
        <v>449</v>
      </c>
      <c r="D501" s="58" t="s">
        <v>450</v>
      </c>
      <c r="E501" s="58">
        <v>9802</v>
      </c>
      <c r="F501" s="58" t="s">
        <v>497</v>
      </c>
      <c r="G501" s="58">
        <v>5428191</v>
      </c>
      <c r="H501" s="59">
        <v>45009</v>
      </c>
      <c r="I501" s="59">
        <v>45013</v>
      </c>
      <c r="J501" s="58" t="s">
        <v>492</v>
      </c>
      <c r="K501" s="58" t="s">
        <v>460</v>
      </c>
      <c r="L501" s="58" t="s">
        <v>454</v>
      </c>
      <c r="M501" s="60">
        <v>500</v>
      </c>
      <c r="N501" s="60"/>
      <c r="O501" s="60">
        <v>0</v>
      </c>
    </row>
    <row r="502" spans="2:15" ht="15" customHeight="1" x14ac:dyDescent="0.25">
      <c r="B502" s="58" t="s">
        <v>449</v>
      </c>
      <c r="C502" s="58" t="s">
        <v>449</v>
      </c>
      <c r="D502" s="58" t="s">
        <v>450</v>
      </c>
      <c r="E502" s="58">
        <v>9802</v>
      </c>
      <c r="F502" s="58" t="s">
        <v>497</v>
      </c>
      <c r="G502" s="58">
        <v>5429564</v>
      </c>
      <c r="H502" s="59">
        <v>45014</v>
      </c>
      <c r="I502" s="59">
        <v>45014</v>
      </c>
      <c r="J502" s="58" t="s">
        <v>482</v>
      </c>
      <c r="K502" s="58" t="s">
        <v>460</v>
      </c>
      <c r="L502" s="58" t="s">
        <v>454</v>
      </c>
      <c r="M502" s="60">
        <v>3148.31</v>
      </c>
      <c r="N502" s="60"/>
      <c r="O502" s="60">
        <v>0</v>
      </c>
    </row>
    <row r="503" spans="2:15" ht="15" customHeight="1" x14ac:dyDescent="0.25">
      <c r="B503" s="58" t="s">
        <v>449</v>
      </c>
      <c r="C503" s="58" t="s">
        <v>449</v>
      </c>
      <c r="D503" s="58" t="s">
        <v>450</v>
      </c>
      <c r="E503" s="58">
        <v>9802</v>
      </c>
      <c r="F503" s="58" t="s">
        <v>497</v>
      </c>
      <c r="G503" s="58">
        <v>5538913</v>
      </c>
      <c r="H503" s="59">
        <v>45033</v>
      </c>
      <c r="I503" s="59">
        <v>45035</v>
      </c>
      <c r="J503" s="58" t="s">
        <v>482</v>
      </c>
      <c r="K503" s="58" t="s">
        <v>460</v>
      </c>
      <c r="L503" s="58" t="s">
        <v>454</v>
      </c>
      <c r="M503" s="60">
        <v>580</v>
      </c>
      <c r="N503" s="60"/>
      <c r="O503" s="60">
        <v>0</v>
      </c>
    </row>
    <row r="504" spans="2:15" ht="15" customHeight="1" x14ac:dyDescent="0.25">
      <c r="B504" s="58" t="s">
        <v>449</v>
      </c>
      <c r="C504" s="58" t="s">
        <v>449</v>
      </c>
      <c r="D504" s="58" t="s">
        <v>450</v>
      </c>
      <c r="E504" s="58">
        <v>9802</v>
      </c>
      <c r="F504" s="58" t="s">
        <v>497</v>
      </c>
      <c r="G504" s="58">
        <v>5539901</v>
      </c>
      <c r="H504" s="59">
        <v>45034</v>
      </c>
      <c r="I504" s="59">
        <v>45036</v>
      </c>
      <c r="J504" s="58" t="s">
        <v>482</v>
      </c>
      <c r="K504" s="58" t="s">
        <v>460</v>
      </c>
      <c r="L504" s="58" t="s">
        <v>454</v>
      </c>
      <c r="M504" s="60">
        <v>1578.34</v>
      </c>
      <c r="N504" s="60"/>
      <c r="O504" s="60">
        <v>0</v>
      </c>
    </row>
    <row r="505" spans="2:15" ht="15" customHeight="1" x14ac:dyDescent="0.25">
      <c r="B505" s="58" t="s">
        <v>449</v>
      </c>
      <c r="C505" s="58" t="s">
        <v>449</v>
      </c>
      <c r="D505" s="58" t="s">
        <v>450</v>
      </c>
      <c r="E505" s="58">
        <v>9802</v>
      </c>
      <c r="F505" s="58" t="s">
        <v>497</v>
      </c>
      <c r="G505" s="58">
        <v>5544557</v>
      </c>
      <c r="H505" s="59">
        <v>45035</v>
      </c>
      <c r="I505" s="59">
        <v>45042</v>
      </c>
      <c r="J505" s="58" t="s">
        <v>492</v>
      </c>
      <c r="K505" s="58" t="s">
        <v>460</v>
      </c>
      <c r="L505" s="58" t="s">
        <v>454</v>
      </c>
      <c r="M505" s="60">
        <v>720</v>
      </c>
      <c r="N505" s="60"/>
      <c r="O505" s="60">
        <v>0</v>
      </c>
    </row>
    <row r="506" spans="2:15" ht="15" customHeight="1" x14ac:dyDescent="0.25">
      <c r="B506" s="58" t="s">
        <v>449</v>
      </c>
      <c r="C506" s="58" t="s">
        <v>449</v>
      </c>
      <c r="D506" s="58" t="s">
        <v>450</v>
      </c>
      <c r="E506" s="58">
        <v>9802</v>
      </c>
      <c r="F506" s="58" t="s">
        <v>497</v>
      </c>
      <c r="G506" s="58">
        <v>5557276</v>
      </c>
      <c r="H506" s="59">
        <v>45056</v>
      </c>
      <c r="I506" s="59">
        <v>45061</v>
      </c>
      <c r="J506" s="58" t="s">
        <v>482</v>
      </c>
      <c r="K506" s="58" t="s">
        <v>460</v>
      </c>
      <c r="L506" s="58" t="s">
        <v>454</v>
      </c>
      <c r="M506" s="60">
        <v>460</v>
      </c>
      <c r="N506" s="60"/>
      <c r="O506" s="60">
        <v>0</v>
      </c>
    </row>
    <row r="507" spans="2:15" ht="15" customHeight="1" x14ac:dyDescent="0.25">
      <c r="B507" s="58" t="s">
        <v>449</v>
      </c>
      <c r="C507" s="58" t="s">
        <v>449</v>
      </c>
      <c r="D507" s="58" t="s">
        <v>450</v>
      </c>
      <c r="E507" s="58">
        <v>9802</v>
      </c>
      <c r="F507" s="58" t="s">
        <v>497</v>
      </c>
      <c r="G507" s="58">
        <v>5557346</v>
      </c>
      <c r="H507" s="59">
        <v>45054</v>
      </c>
      <c r="I507" s="59">
        <v>45061</v>
      </c>
      <c r="J507" s="58" t="s">
        <v>482</v>
      </c>
      <c r="K507" s="58" t="s">
        <v>460</v>
      </c>
      <c r="L507" s="58" t="s">
        <v>454</v>
      </c>
      <c r="M507" s="60">
        <v>770</v>
      </c>
      <c r="N507" s="60"/>
      <c r="O507" s="60">
        <v>0</v>
      </c>
    </row>
    <row r="508" spans="2:15" ht="15" customHeight="1" x14ac:dyDescent="0.25">
      <c r="B508" s="58" t="s">
        <v>449</v>
      </c>
      <c r="C508" s="58" t="s">
        <v>449</v>
      </c>
      <c r="D508" s="58" t="s">
        <v>450</v>
      </c>
      <c r="E508" s="58">
        <v>9802</v>
      </c>
      <c r="F508" s="58" t="s">
        <v>497</v>
      </c>
      <c r="G508" s="58">
        <v>5557436</v>
      </c>
      <c r="H508" s="59">
        <v>45055</v>
      </c>
      <c r="I508" s="59">
        <v>45061</v>
      </c>
      <c r="J508" s="58" t="s">
        <v>482</v>
      </c>
      <c r="K508" s="58" t="s">
        <v>460</v>
      </c>
      <c r="L508" s="58" t="s">
        <v>454</v>
      </c>
      <c r="M508" s="60">
        <v>1720</v>
      </c>
      <c r="N508" s="60"/>
      <c r="O508" s="60">
        <v>0</v>
      </c>
    </row>
    <row r="509" spans="2:15" ht="15" customHeight="1" x14ac:dyDescent="0.25">
      <c r="B509" s="58" t="s">
        <v>449</v>
      </c>
      <c r="C509" s="58" t="s">
        <v>449</v>
      </c>
      <c r="D509" s="58" t="s">
        <v>450</v>
      </c>
      <c r="E509" s="58">
        <v>9802</v>
      </c>
      <c r="F509" s="58" t="s">
        <v>497</v>
      </c>
      <c r="G509" s="58">
        <v>5560832</v>
      </c>
      <c r="H509" s="59">
        <v>45061</v>
      </c>
      <c r="I509" s="59">
        <v>45064</v>
      </c>
      <c r="J509" s="58" t="s">
        <v>482</v>
      </c>
      <c r="K509" s="58" t="s">
        <v>460</v>
      </c>
      <c r="L509" s="58" t="s">
        <v>454</v>
      </c>
      <c r="M509" s="60">
        <v>650</v>
      </c>
      <c r="N509" s="60"/>
      <c r="O509" s="60">
        <v>0</v>
      </c>
    </row>
    <row r="510" spans="2:15" ht="15" customHeight="1" x14ac:dyDescent="0.25">
      <c r="B510" s="58" t="s">
        <v>449</v>
      </c>
      <c r="C510" s="58" t="s">
        <v>449</v>
      </c>
      <c r="D510" s="58" t="s">
        <v>450</v>
      </c>
      <c r="E510" s="58">
        <v>9802</v>
      </c>
      <c r="F510" s="58" t="s">
        <v>497</v>
      </c>
      <c r="G510" s="58">
        <v>5561075</v>
      </c>
      <c r="H510" s="59">
        <v>45062</v>
      </c>
      <c r="I510" s="59">
        <v>45064</v>
      </c>
      <c r="J510" s="58" t="s">
        <v>482</v>
      </c>
      <c r="K510" s="58" t="s">
        <v>460</v>
      </c>
      <c r="L510" s="58" t="s">
        <v>454</v>
      </c>
      <c r="M510" s="60">
        <v>850</v>
      </c>
      <c r="N510" s="60"/>
      <c r="O510" s="60">
        <v>0</v>
      </c>
    </row>
    <row r="511" spans="2:15" ht="15" customHeight="1" x14ac:dyDescent="0.25">
      <c r="B511" s="58" t="s">
        <v>449</v>
      </c>
      <c r="C511" s="58" t="s">
        <v>449</v>
      </c>
      <c r="D511" s="58" t="s">
        <v>450</v>
      </c>
      <c r="E511" s="58">
        <v>9802</v>
      </c>
      <c r="F511" s="58" t="s">
        <v>497</v>
      </c>
      <c r="G511" s="58">
        <v>5641866</v>
      </c>
      <c r="H511" s="59">
        <v>45067</v>
      </c>
      <c r="I511" s="59">
        <v>45069</v>
      </c>
      <c r="J511" s="58" t="s">
        <v>482</v>
      </c>
      <c r="K511" s="58" t="s">
        <v>460</v>
      </c>
      <c r="L511" s="58" t="s">
        <v>454</v>
      </c>
      <c r="M511" s="60">
        <v>525</v>
      </c>
      <c r="N511" s="60"/>
      <c r="O511" s="60">
        <v>0</v>
      </c>
    </row>
    <row r="512" spans="2:15" ht="15" customHeight="1" x14ac:dyDescent="0.25">
      <c r="B512" s="58" t="s">
        <v>449</v>
      </c>
      <c r="C512" s="58" t="s">
        <v>449</v>
      </c>
      <c r="D512" s="58" t="s">
        <v>450</v>
      </c>
      <c r="E512" s="58">
        <v>9802</v>
      </c>
      <c r="F512" s="58" t="s">
        <v>497</v>
      </c>
      <c r="G512" s="58">
        <v>5642299</v>
      </c>
      <c r="H512" s="59">
        <v>45059</v>
      </c>
      <c r="I512" s="59">
        <v>45070</v>
      </c>
      <c r="J512" s="58" t="s">
        <v>492</v>
      </c>
      <c r="K512" s="58" t="s">
        <v>460</v>
      </c>
      <c r="L512" s="58" t="s">
        <v>454</v>
      </c>
      <c r="M512" s="60">
        <v>1500</v>
      </c>
      <c r="N512" s="60"/>
      <c r="O512" s="60">
        <v>0</v>
      </c>
    </row>
    <row r="513" spans="2:15" ht="15" customHeight="1" x14ac:dyDescent="0.25">
      <c r="B513" s="58" t="s">
        <v>449</v>
      </c>
      <c r="C513" s="58" t="s">
        <v>449</v>
      </c>
      <c r="D513" s="58" t="s">
        <v>450</v>
      </c>
      <c r="E513" s="58">
        <v>9802</v>
      </c>
      <c r="F513" s="58" t="s">
        <v>497</v>
      </c>
      <c r="G513" s="58">
        <v>5653045</v>
      </c>
      <c r="H513" s="59">
        <v>45080</v>
      </c>
      <c r="I513" s="59">
        <v>45083</v>
      </c>
      <c r="J513" s="58" t="s">
        <v>482</v>
      </c>
      <c r="K513" s="58" t="s">
        <v>460</v>
      </c>
      <c r="L513" s="58" t="s">
        <v>454</v>
      </c>
      <c r="M513" s="60">
        <v>485.85</v>
      </c>
      <c r="N513" s="60"/>
      <c r="O513" s="60">
        <v>0</v>
      </c>
    </row>
    <row r="514" spans="2:15" ht="15" customHeight="1" x14ac:dyDescent="0.25">
      <c r="B514" s="58" t="s">
        <v>449</v>
      </c>
      <c r="C514" s="58" t="s">
        <v>449</v>
      </c>
      <c r="D514" s="58" t="s">
        <v>450</v>
      </c>
      <c r="E514" s="58">
        <v>9802</v>
      </c>
      <c r="F514" s="58" t="s">
        <v>497</v>
      </c>
      <c r="G514" s="58">
        <v>5653682</v>
      </c>
      <c r="H514" s="59">
        <v>45076</v>
      </c>
      <c r="I514" s="59">
        <v>45083</v>
      </c>
      <c r="J514" s="58" t="s">
        <v>492</v>
      </c>
      <c r="K514" s="58" t="s">
        <v>460</v>
      </c>
      <c r="L514" s="58" t="s">
        <v>454</v>
      </c>
      <c r="M514" s="60">
        <v>1000</v>
      </c>
      <c r="N514" s="60"/>
      <c r="O514" s="60">
        <v>0</v>
      </c>
    </row>
    <row r="515" spans="2:15" ht="15" customHeight="1" x14ac:dyDescent="0.25">
      <c r="B515" s="58" t="s">
        <v>449</v>
      </c>
      <c r="C515" s="58" t="s">
        <v>449</v>
      </c>
      <c r="D515" s="58" t="s">
        <v>450</v>
      </c>
      <c r="E515" s="58">
        <v>9802</v>
      </c>
      <c r="F515" s="58" t="s">
        <v>497</v>
      </c>
      <c r="G515" s="58">
        <v>5653967</v>
      </c>
      <c r="H515" s="59">
        <v>45083</v>
      </c>
      <c r="I515" s="59">
        <v>45084</v>
      </c>
      <c r="J515" s="58" t="s">
        <v>482</v>
      </c>
      <c r="K515" s="58" t="s">
        <v>460</v>
      </c>
      <c r="L515" s="58" t="s">
        <v>454</v>
      </c>
      <c r="M515" s="60">
        <v>1050</v>
      </c>
      <c r="N515" s="60"/>
      <c r="O515" s="60">
        <v>0</v>
      </c>
    </row>
    <row r="516" spans="2:15" ht="15" customHeight="1" x14ac:dyDescent="0.25">
      <c r="B516" s="58" t="s">
        <v>449</v>
      </c>
      <c r="C516" s="58" t="s">
        <v>449</v>
      </c>
      <c r="D516" s="58" t="s">
        <v>450</v>
      </c>
      <c r="E516" s="58">
        <v>9802</v>
      </c>
      <c r="F516" s="58" t="s">
        <v>497</v>
      </c>
      <c r="G516" s="58">
        <v>5658079</v>
      </c>
      <c r="H516" s="59">
        <v>45085</v>
      </c>
      <c r="I516" s="59">
        <v>45089</v>
      </c>
      <c r="J516" s="58" t="s">
        <v>482</v>
      </c>
      <c r="K516" s="58" t="s">
        <v>460</v>
      </c>
      <c r="L516" s="58" t="s">
        <v>454</v>
      </c>
      <c r="M516" s="60">
        <v>950</v>
      </c>
      <c r="N516" s="60"/>
      <c r="O516" s="60">
        <v>0</v>
      </c>
    </row>
    <row r="517" spans="2:15" ht="15" customHeight="1" x14ac:dyDescent="0.25">
      <c r="B517" s="58" t="s">
        <v>449</v>
      </c>
      <c r="C517" s="58" t="s">
        <v>449</v>
      </c>
      <c r="D517" s="58" t="s">
        <v>450</v>
      </c>
      <c r="E517" s="58">
        <v>9802</v>
      </c>
      <c r="F517" s="58" t="s">
        <v>497</v>
      </c>
      <c r="G517" s="58">
        <v>5658977</v>
      </c>
      <c r="H517" s="59">
        <v>45089</v>
      </c>
      <c r="I517" s="59">
        <v>45091</v>
      </c>
      <c r="J517" s="58" t="s">
        <v>482</v>
      </c>
      <c r="K517" s="58" t="s">
        <v>460</v>
      </c>
      <c r="L517" s="58" t="s">
        <v>454</v>
      </c>
      <c r="M517" s="60">
        <v>485.85</v>
      </c>
      <c r="N517" s="60"/>
      <c r="O517" s="60">
        <v>0</v>
      </c>
    </row>
    <row r="518" spans="2:15" ht="15" customHeight="1" x14ac:dyDescent="0.25">
      <c r="B518" s="58" t="s">
        <v>449</v>
      </c>
      <c r="C518" s="58" t="s">
        <v>449</v>
      </c>
      <c r="D518" s="58" t="s">
        <v>450</v>
      </c>
      <c r="E518" s="58">
        <v>9802</v>
      </c>
      <c r="F518" s="58" t="s">
        <v>497</v>
      </c>
      <c r="G518" s="58">
        <v>5658984</v>
      </c>
      <c r="H518" s="59">
        <v>45082</v>
      </c>
      <c r="I518" s="59">
        <v>45091</v>
      </c>
      <c r="J518" s="58" t="s">
        <v>482</v>
      </c>
      <c r="K518" s="58" t="s">
        <v>460</v>
      </c>
      <c r="L518" s="58" t="s">
        <v>454</v>
      </c>
      <c r="M518" s="60">
        <v>999</v>
      </c>
      <c r="N518" s="60"/>
      <c r="O518" s="60">
        <v>0</v>
      </c>
    </row>
    <row r="519" spans="2:15" ht="15" customHeight="1" x14ac:dyDescent="0.25">
      <c r="B519" s="58" t="s">
        <v>449</v>
      </c>
      <c r="C519" s="58" t="s">
        <v>449</v>
      </c>
      <c r="D519" s="58" t="s">
        <v>450</v>
      </c>
      <c r="E519" s="58">
        <v>9802</v>
      </c>
      <c r="F519" s="58" t="s">
        <v>497</v>
      </c>
      <c r="G519" s="58">
        <v>5659672</v>
      </c>
      <c r="H519" s="59">
        <v>45089</v>
      </c>
      <c r="I519" s="59">
        <v>45091</v>
      </c>
      <c r="J519" s="58" t="s">
        <v>482</v>
      </c>
      <c r="K519" s="58" t="s">
        <v>460</v>
      </c>
      <c r="L519" s="58" t="s">
        <v>454</v>
      </c>
      <c r="M519" s="60">
        <v>1045</v>
      </c>
      <c r="N519" s="60"/>
      <c r="O519" s="60">
        <v>0</v>
      </c>
    </row>
    <row r="520" spans="2:15" ht="15" customHeight="1" x14ac:dyDescent="0.25">
      <c r="B520" s="58" t="s">
        <v>449</v>
      </c>
      <c r="C520" s="58" t="s">
        <v>449</v>
      </c>
      <c r="D520" s="58" t="s">
        <v>450</v>
      </c>
      <c r="E520" s="58">
        <v>9802</v>
      </c>
      <c r="F520" s="58" t="s">
        <v>497</v>
      </c>
      <c r="G520" s="58">
        <v>5712794</v>
      </c>
      <c r="H520" s="59">
        <v>45096</v>
      </c>
      <c r="I520" s="59">
        <v>45098</v>
      </c>
      <c r="J520" s="58" t="s">
        <v>482</v>
      </c>
      <c r="K520" s="58" t="s">
        <v>460</v>
      </c>
      <c r="L520" s="58" t="s">
        <v>454</v>
      </c>
      <c r="M520" s="60">
        <v>1094.7</v>
      </c>
      <c r="N520" s="60"/>
      <c r="O520" s="60">
        <v>0</v>
      </c>
    </row>
    <row r="521" spans="2:15" ht="15" customHeight="1" x14ac:dyDescent="0.25">
      <c r="B521" s="58" t="s">
        <v>449</v>
      </c>
      <c r="C521" s="58" t="s">
        <v>449</v>
      </c>
      <c r="D521" s="58" t="s">
        <v>450</v>
      </c>
      <c r="E521" s="58">
        <v>9802</v>
      </c>
      <c r="F521" s="58" t="s">
        <v>497</v>
      </c>
      <c r="G521" s="58">
        <v>5725478</v>
      </c>
      <c r="H521" s="59">
        <v>45104</v>
      </c>
      <c r="I521" s="59">
        <v>45113</v>
      </c>
      <c r="J521" s="58" t="s">
        <v>492</v>
      </c>
      <c r="K521" s="58" t="s">
        <v>460</v>
      </c>
      <c r="L521" s="58" t="s">
        <v>454</v>
      </c>
      <c r="M521" s="60">
        <v>900</v>
      </c>
      <c r="N521" s="60"/>
      <c r="O521" s="60">
        <v>0</v>
      </c>
    </row>
    <row r="522" spans="2:15" ht="15" customHeight="1" x14ac:dyDescent="0.25">
      <c r="B522" s="58" t="s">
        <v>449</v>
      </c>
      <c r="C522" s="58" t="s">
        <v>449</v>
      </c>
      <c r="D522" s="58" t="s">
        <v>450</v>
      </c>
      <c r="E522" s="58">
        <v>9802</v>
      </c>
      <c r="F522" s="58" t="s">
        <v>497</v>
      </c>
      <c r="G522" s="58">
        <v>5726259</v>
      </c>
      <c r="H522" s="59">
        <v>45113</v>
      </c>
      <c r="I522" s="59">
        <v>45114</v>
      </c>
      <c r="J522" s="58" t="s">
        <v>482</v>
      </c>
      <c r="K522" s="58" t="s">
        <v>460</v>
      </c>
      <c r="L522" s="58" t="s">
        <v>454</v>
      </c>
      <c r="M522" s="60">
        <v>900</v>
      </c>
      <c r="N522" s="60"/>
      <c r="O522" s="60">
        <v>0</v>
      </c>
    </row>
    <row r="523" spans="2:15" ht="15" customHeight="1" x14ac:dyDescent="0.25">
      <c r="B523" s="58" t="s">
        <v>449</v>
      </c>
      <c r="C523" s="58" t="s">
        <v>449</v>
      </c>
      <c r="D523" s="58" t="s">
        <v>450</v>
      </c>
      <c r="E523" s="58">
        <v>9802</v>
      </c>
      <c r="F523" s="58" t="s">
        <v>497</v>
      </c>
      <c r="G523" s="58">
        <v>5821059</v>
      </c>
      <c r="H523" s="59">
        <v>45124</v>
      </c>
      <c r="I523" s="59">
        <v>45125</v>
      </c>
      <c r="J523" s="58" t="s">
        <v>482</v>
      </c>
      <c r="K523" s="58" t="s">
        <v>460</v>
      </c>
      <c r="L523" s="58" t="s">
        <v>454</v>
      </c>
      <c r="M523" s="60">
        <v>350</v>
      </c>
      <c r="N523" s="60"/>
      <c r="O523" s="60">
        <v>0</v>
      </c>
    </row>
    <row r="524" spans="2:15" ht="15" customHeight="1" x14ac:dyDescent="0.25">
      <c r="B524" s="58" t="s">
        <v>449</v>
      </c>
      <c r="C524" s="58" t="s">
        <v>449</v>
      </c>
      <c r="D524" s="58" t="s">
        <v>450</v>
      </c>
      <c r="E524" s="58">
        <v>9802</v>
      </c>
      <c r="F524" s="58" t="s">
        <v>497</v>
      </c>
      <c r="G524" s="58">
        <v>5821556</v>
      </c>
      <c r="H524" s="59">
        <v>45123</v>
      </c>
      <c r="I524" s="59">
        <v>45125</v>
      </c>
      <c r="J524" s="58" t="s">
        <v>482</v>
      </c>
      <c r="K524" s="58" t="s">
        <v>460</v>
      </c>
      <c r="L524" s="58" t="s">
        <v>454</v>
      </c>
      <c r="M524" s="60">
        <v>2214</v>
      </c>
      <c r="N524" s="60"/>
      <c r="O524" s="60">
        <v>0</v>
      </c>
    </row>
    <row r="525" spans="2:15" ht="15" customHeight="1" x14ac:dyDescent="0.25">
      <c r="B525" s="58" t="s">
        <v>449</v>
      </c>
      <c r="C525" s="58" t="s">
        <v>449</v>
      </c>
      <c r="D525" s="58" t="s">
        <v>450</v>
      </c>
      <c r="E525" s="58">
        <v>9802</v>
      </c>
      <c r="F525" s="58" t="s">
        <v>497</v>
      </c>
      <c r="G525" s="58">
        <v>5825777</v>
      </c>
      <c r="H525" s="59">
        <v>45129</v>
      </c>
      <c r="I525" s="59">
        <v>45131</v>
      </c>
      <c r="J525" s="58" t="s">
        <v>482</v>
      </c>
      <c r="K525" s="58" t="s">
        <v>460</v>
      </c>
      <c r="L525" s="58" t="s">
        <v>454</v>
      </c>
      <c r="M525" s="60">
        <v>350</v>
      </c>
      <c r="N525" s="60"/>
      <c r="O525" s="60">
        <v>0</v>
      </c>
    </row>
    <row r="526" spans="2:15" ht="15" customHeight="1" x14ac:dyDescent="0.25">
      <c r="B526" s="58" t="s">
        <v>449</v>
      </c>
      <c r="C526" s="58" t="s">
        <v>449</v>
      </c>
      <c r="D526" s="58" t="s">
        <v>450</v>
      </c>
      <c r="E526" s="58">
        <v>9802</v>
      </c>
      <c r="F526" s="58" t="s">
        <v>497</v>
      </c>
      <c r="G526" s="58">
        <v>5826089</v>
      </c>
      <c r="H526" s="59">
        <v>45129</v>
      </c>
      <c r="I526" s="59">
        <v>45131</v>
      </c>
      <c r="J526" s="58" t="s">
        <v>482</v>
      </c>
      <c r="K526" s="58" t="s">
        <v>460</v>
      </c>
      <c r="L526" s="58" t="s">
        <v>454</v>
      </c>
      <c r="M526" s="60">
        <v>900</v>
      </c>
      <c r="N526" s="60"/>
      <c r="O526" s="60">
        <v>0</v>
      </c>
    </row>
    <row r="527" spans="2:15" ht="15" customHeight="1" x14ac:dyDescent="0.25">
      <c r="B527" s="58" t="s">
        <v>449</v>
      </c>
      <c r="C527" s="58" t="s">
        <v>449</v>
      </c>
      <c r="D527" s="58" t="s">
        <v>450</v>
      </c>
      <c r="E527" s="58">
        <v>9802</v>
      </c>
      <c r="F527" s="58" t="s">
        <v>497</v>
      </c>
      <c r="G527" s="58">
        <v>5826124</v>
      </c>
      <c r="H527" s="59">
        <v>45129</v>
      </c>
      <c r="I527" s="59">
        <v>45131</v>
      </c>
      <c r="J527" s="58" t="s">
        <v>482</v>
      </c>
      <c r="K527" s="58" t="s">
        <v>460</v>
      </c>
      <c r="L527" s="58" t="s">
        <v>454</v>
      </c>
      <c r="M527" s="60">
        <v>1830</v>
      </c>
      <c r="N527" s="60"/>
      <c r="O527" s="60">
        <v>0</v>
      </c>
    </row>
    <row r="528" spans="2:15" ht="15" customHeight="1" x14ac:dyDescent="0.25">
      <c r="B528" s="58" t="s">
        <v>449</v>
      </c>
      <c r="C528" s="58" t="s">
        <v>449</v>
      </c>
      <c r="D528" s="58" t="s">
        <v>450</v>
      </c>
      <c r="E528" s="58">
        <v>9802</v>
      </c>
      <c r="F528" s="58" t="s">
        <v>497</v>
      </c>
      <c r="G528" s="58">
        <v>5835919</v>
      </c>
      <c r="H528" s="59">
        <v>45138</v>
      </c>
      <c r="I528" s="59">
        <v>45140</v>
      </c>
      <c r="J528" s="58" t="s">
        <v>482</v>
      </c>
      <c r="K528" s="58" t="s">
        <v>460</v>
      </c>
      <c r="L528" s="58" t="s">
        <v>454</v>
      </c>
      <c r="M528" s="60">
        <v>950</v>
      </c>
      <c r="N528" s="60"/>
      <c r="O528" s="60">
        <v>0</v>
      </c>
    </row>
    <row r="529" spans="2:15" ht="15" customHeight="1" x14ac:dyDescent="0.25">
      <c r="B529" s="58" t="s">
        <v>449</v>
      </c>
      <c r="C529" s="58" t="s">
        <v>449</v>
      </c>
      <c r="D529" s="58" t="s">
        <v>450</v>
      </c>
      <c r="E529" s="58">
        <v>9802</v>
      </c>
      <c r="F529" s="58" t="s">
        <v>497</v>
      </c>
      <c r="G529" s="58">
        <v>5919028</v>
      </c>
      <c r="H529" s="59">
        <v>45158</v>
      </c>
      <c r="I529" s="59">
        <v>45160</v>
      </c>
      <c r="J529" s="58" t="s">
        <v>463</v>
      </c>
      <c r="K529" s="58" t="s">
        <v>460</v>
      </c>
      <c r="L529" s="58" t="s">
        <v>454</v>
      </c>
      <c r="M529" s="60">
        <v>4200</v>
      </c>
      <c r="N529" s="60"/>
      <c r="O529" s="60">
        <v>0</v>
      </c>
    </row>
    <row r="530" spans="2:15" ht="15" customHeight="1" x14ac:dyDescent="0.25">
      <c r="B530" s="58" t="s">
        <v>449</v>
      </c>
      <c r="C530" s="58" t="s">
        <v>449</v>
      </c>
      <c r="D530" s="58" t="s">
        <v>450</v>
      </c>
      <c r="E530" s="58">
        <v>9802</v>
      </c>
      <c r="F530" s="58" t="s">
        <v>497</v>
      </c>
      <c r="G530" s="58">
        <v>5919089</v>
      </c>
      <c r="H530" s="59">
        <v>45156</v>
      </c>
      <c r="I530" s="59">
        <v>45160</v>
      </c>
      <c r="J530" s="58" t="s">
        <v>482</v>
      </c>
      <c r="K530" s="58" t="s">
        <v>460</v>
      </c>
      <c r="L530" s="58" t="s">
        <v>454</v>
      </c>
      <c r="M530" s="60">
        <v>820</v>
      </c>
      <c r="N530" s="60"/>
      <c r="O530" s="60">
        <v>0</v>
      </c>
    </row>
    <row r="531" spans="2:15" ht="15" customHeight="1" x14ac:dyDescent="0.25">
      <c r="B531" s="58" t="s">
        <v>449</v>
      </c>
      <c r="C531" s="58" t="s">
        <v>449</v>
      </c>
      <c r="D531" s="58" t="s">
        <v>450</v>
      </c>
      <c r="E531" s="58">
        <v>9802</v>
      </c>
      <c r="F531" s="58" t="s">
        <v>497</v>
      </c>
      <c r="G531" s="58">
        <v>5926635</v>
      </c>
      <c r="H531" s="59">
        <v>45167</v>
      </c>
      <c r="I531" s="59">
        <v>45168</v>
      </c>
      <c r="J531" s="58" t="s">
        <v>482</v>
      </c>
      <c r="K531" s="58" t="s">
        <v>460</v>
      </c>
      <c r="L531" s="58" t="s">
        <v>454</v>
      </c>
      <c r="M531" s="60">
        <v>900</v>
      </c>
      <c r="N531" s="60"/>
      <c r="O531" s="60">
        <v>0</v>
      </c>
    </row>
    <row r="532" spans="2:15" ht="15" customHeight="1" x14ac:dyDescent="0.25">
      <c r="B532" s="58" t="s">
        <v>449</v>
      </c>
      <c r="C532" s="58" t="s">
        <v>449</v>
      </c>
      <c r="D532" s="58" t="s">
        <v>450</v>
      </c>
      <c r="E532" s="58">
        <v>9802</v>
      </c>
      <c r="F532" s="58" t="s">
        <v>497</v>
      </c>
      <c r="G532" s="58">
        <v>5929981</v>
      </c>
      <c r="H532" s="59">
        <v>45168</v>
      </c>
      <c r="I532" s="59">
        <v>45169</v>
      </c>
      <c r="J532" s="58" t="s">
        <v>482</v>
      </c>
      <c r="K532" s="58" t="s">
        <v>460</v>
      </c>
      <c r="L532" s="58" t="s">
        <v>454</v>
      </c>
      <c r="M532" s="60">
        <v>1840</v>
      </c>
      <c r="N532" s="60"/>
      <c r="O532" s="60">
        <v>0</v>
      </c>
    </row>
    <row r="533" spans="2:15" ht="15" customHeight="1" x14ac:dyDescent="0.25">
      <c r="B533" s="58" t="s">
        <v>449</v>
      </c>
      <c r="C533" s="58" t="s">
        <v>449</v>
      </c>
      <c r="D533" s="58" t="s">
        <v>450</v>
      </c>
      <c r="E533" s="58">
        <v>9802</v>
      </c>
      <c r="F533" s="58" t="s">
        <v>497</v>
      </c>
      <c r="G533" s="58">
        <v>5932525</v>
      </c>
      <c r="H533" s="59">
        <v>45161</v>
      </c>
      <c r="I533" s="59">
        <v>45173</v>
      </c>
      <c r="J533" s="58" t="s">
        <v>492</v>
      </c>
      <c r="K533" s="58" t="s">
        <v>460</v>
      </c>
      <c r="L533" s="58" t="s">
        <v>454</v>
      </c>
      <c r="M533" s="60">
        <v>1108.02</v>
      </c>
      <c r="N533" s="60"/>
      <c r="O533" s="60">
        <v>0</v>
      </c>
    </row>
    <row r="534" spans="2:15" ht="15" customHeight="1" x14ac:dyDescent="0.25">
      <c r="B534" s="58" t="s">
        <v>449</v>
      </c>
      <c r="C534" s="58" t="s">
        <v>449</v>
      </c>
      <c r="D534" s="58" t="s">
        <v>450</v>
      </c>
      <c r="E534" s="58">
        <v>9802</v>
      </c>
      <c r="F534" s="58" t="s">
        <v>497</v>
      </c>
      <c r="G534" s="58">
        <v>5932885</v>
      </c>
      <c r="H534" s="59">
        <v>45172</v>
      </c>
      <c r="I534" s="59">
        <v>45174</v>
      </c>
      <c r="J534" s="58" t="s">
        <v>482</v>
      </c>
      <c r="K534" s="58" t="s">
        <v>460</v>
      </c>
      <c r="L534" s="58" t="s">
        <v>454</v>
      </c>
      <c r="M534" s="60">
        <v>950</v>
      </c>
      <c r="N534" s="60"/>
      <c r="O534" s="60">
        <v>0</v>
      </c>
    </row>
    <row r="535" spans="2:15" ht="15" customHeight="1" x14ac:dyDescent="0.25">
      <c r="B535" s="58" t="s">
        <v>449</v>
      </c>
      <c r="C535" s="58" t="s">
        <v>449</v>
      </c>
      <c r="D535" s="58" t="s">
        <v>450</v>
      </c>
      <c r="E535" s="58">
        <v>9802</v>
      </c>
      <c r="F535" s="58" t="s">
        <v>497</v>
      </c>
      <c r="G535" s="58">
        <v>5935650</v>
      </c>
      <c r="H535" s="59">
        <v>45174</v>
      </c>
      <c r="I535" s="59">
        <v>45175</v>
      </c>
      <c r="J535" s="58" t="s">
        <v>482</v>
      </c>
      <c r="K535" s="58" t="s">
        <v>460</v>
      </c>
      <c r="L535" s="58" t="s">
        <v>454</v>
      </c>
      <c r="M535" s="60">
        <v>1150</v>
      </c>
      <c r="N535" s="60"/>
      <c r="O535" s="60">
        <v>0</v>
      </c>
    </row>
    <row r="536" spans="2:15" ht="15" customHeight="1" x14ac:dyDescent="0.25">
      <c r="B536" s="58" t="s">
        <v>449</v>
      </c>
      <c r="C536" s="58" t="s">
        <v>449</v>
      </c>
      <c r="D536" s="58" t="s">
        <v>450</v>
      </c>
      <c r="E536" s="58">
        <v>9802</v>
      </c>
      <c r="F536" s="58" t="s">
        <v>497</v>
      </c>
      <c r="G536" s="58">
        <v>6030442</v>
      </c>
      <c r="H536" s="59">
        <v>45179</v>
      </c>
      <c r="I536" s="59">
        <v>45182</v>
      </c>
      <c r="J536" s="58" t="s">
        <v>482</v>
      </c>
      <c r="K536" s="58" t="s">
        <v>460</v>
      </c>
      <c r="L536" s="58" t="s">
        <v>454</v>
      </c>
      <c r="M536" s="60">
        <v>32349</v>
      </c>
      <c r="N536" s="60"/>
      <c r="O536" s="60">
        <v>0</v>
      </c>
    </row>
    <row r="537" spans="2:15" ht="15" customHeight="1" x14ac:dyDescent="0.25">
      <c r="B537" s="58" t="s">
        <v>449</v>
      </c>
      <c r="C537" s="58" t="s">
        <v>449</v>
      </c>
      <c r="D537" s="58" t="s">
        <v>450</v>
      </c>
      <c r="E537" s="58">
        <v>9802</v>
      </c>
      <c r="F537" s="58" t="s">
        <v>497</v>
      </c>
      <c r="G537" s="58">
        <v>6030456</v>
      </c>
      <c r="H537" s="59">
        <v>45180</v>
      </c>
      <c r="I537" s="59">
        <v>45182</v>
      </c>
      <c r="J537" s="58" t="s">
        <v>482</v>
      </c>
      <c r="K537" s="58" t="s">
        <v>460</v>
      </c>
      <c r="L537" s="58" t="s">
        <v>454</v>
      </c>
      <c r="M537" s="60">
        <v>220.5</v>
      </c>
      <c r="N537" s="60"/>
      <c r="O537" s="60">
        <v>0</v>
      </c>
    </row>
    <row r="538" spans="2:15" ht="15" customHeight="1" x14ac:dyDescent="0.25">
      <c r="B538" s="58" t="s">
        <v>449</v>
      </c>
      <c r="C538" s="58" t="s">
        <v>449</v>
      </c>
      <c r="D538" s="58" t="s">
        <v>450</v>
      </c>
      <c r="E538" s="58">
        <v>9802</v>
      </c>
      <c r="F538" s="58" t="s">
        <v>497</v>
      </c>
      <c r="G538" s="58">
        <v>6038916</v>
      </c>
      <c r="H538" s="59">
        <v>45191</v>
      </c>
      <c r="I538" s="59">
        <v>45191</v>
      </c>
      <c r="J538" s="58" t="s">
        <v>482</v>
      </c>
      <c r="K538" s="58" t="s">
        <v>460</v>
      </c>
      <c r="L538" s="58" t="s">
        <v>454</v>
      </c>
      <c r="M538" s="60">
        <v>1235.5</v>
      </c>
      <c r="N538" s="60"/>
      <c r="O538" s="60">
        <v>0</v>
      </c>
    </row>
    <row r="539" spans="2:15" ht="15" customHeight="1" x14ac:dyDescent="0.25">
      <c r="B539" s="58" t="s">
        <v>449</v>
      </c>
      <c r="C539" s="58" t="s">
        <v>449</v>
      </c>
      <c r="D539" s="58" t="s">
        <v>450</v>
      </c>
      <c r="E539" s="58">
        <v>9802</v>
      </c>
      <c r="F539" s="58" t="s">
        <v>497</v>
      </c>
      <c r="G539" s="58">
        <v>6040128</v>
      </c>
      <c r="H539" s="59">
        <v>45191</v>
      </c>
      <c r="I539" s="59">
        <v>45194</v>
      </c>
      <c r="J539" s="58" t="s">
        <v>482</v>
      </c>
      <c r="K539" s="58" t="s">
        <v>460</v>
      </c>
      <c r="L539" s="58" t="s">
        <v>454</v>
      </c>
      <c r="M539" s="60">
        <v>979</v>
      </c>
      <c r="N539" s="60"/>
      <c r="O539" s="60">
        <v>0</v>
      </c>
    </row>
    <row r="540" spans="2:15" ht="15" customHeight="1" x14ac:dyDescent="0.25">
      <c r="B540" s="58" t="s">
        <v>449</v>
      </c>
      <c r="C540" s="58" t="s">
        <v>449</v>
      </c>
      <c r="D540" s="58" t="s">
        <v>450</v>
      </c>
      <c r="E540" s="58">
        <v>9802</v>
      </c>
      <c r="F540" s="58" t="s">
        <v>497</v>
      </c>
      <c r="G540" s="58">
        <v>6049604</v>
      </c>
      <c r="H540" s="59">
        <v>45202</v>
      </c>
      <c r="I540" s="59">
        <v>45204</v>
      </c>
      <c r="J540" s="58" t="s">
        <v>482</v>
      </c>
      <c r="K540" s="58" t="s">
        <v>460</v>
      </c>
      <c r="L540" s="58" t="s">
        <v>454</v>
      </c>
      <c r="M540" s="60">
        <v>1295.8499999999999</v>
      </c>
      <c r="N540" s="60"/>
      <c r="O540" s="60">
        <v>0</v>
      </c>
    </row>
    <row r="541" spans="2:15" ht="15" customHeight="1" x14ac:dyDescent="0.25">
      <c r="B541" s="58" t="s">
        <v>449</v>
      </c>
      <c r="C541" s="58" t="s">
        <v>449</v>
      </c>
      <c r="D541" s="58" t="s">
        <v>450</v>
      </c>
      <c r="E541" s="58">
        <v>9802</v>
      </c>
      <c r="F541" s="58" t="s">
        <v>497</v>
      </c>
      <c r="G541" s="58">
        <v>6121924</v>
      </c>
      <c r="H541" s="59">
        <v>45180</v>
      </c>
      <c r="I541" s="59">
        <v>45215</v>
      </c>
      <c r="J541" s="58" t="s">
        <v>482</v>
      </c>
      <c r="K541" s="58" t="s">
        <v>460</v>
      </c>
      <c r="L541" s="58" t="s">
        <v>454</v>
      </c>
      <c r="M541" s="60">
        <v>416.64</v>
      </c>
      <c r="N541" s="60"/>
      <c r="O541" s="60">
        <v>0</v>
      </c>
    </row>
    <row r="542" spans="2:15" ht="15" customHeight="1" x14ac:dyDescent="0.25">
      <c r="B542" s="58" t="s">
        <v>449</v>
      </c>
      <c r="C542" s="58" t="s">
        <v>449</v>
      </c>
      <c r="D542" s="58" t="s">
        <v>450</v>
      </c>
      <c r="E542" s="58">
        <v>9802</v>
      </c>
      <c r="F542" s="58" t="s">
        <v>497</v>
      </c>
      <c r="G542" s="58">
        <v>6129024</v>
      </c>
      <c r="H542" s="59">
        <v>45222</v>
      </c>
      <c r="I542" s="59">
        <v>45223</v>
      </c>
      <c r="J542" s="58" t="s">
        <v>482</v>
      </c>
      <c r="K542" s="58" t="s">
        <v>460</v>
      </c>
      <c r="L542" s="58" t="s">
        <v>454</v>
      </c>
      <c r="M542" s="60">
        <v>979</v>
      </c>
      <c r="N542" s="60"/>
      <c r="O542" s="60">
        <v>0</v>
      </c>
    </row>
    <row r="543" spans="2:15" ht="15" customHeight="1" x14ac:dyDescent="0.25">
      <c r="B543" s="58" t="s">
        <v>449</v>
      </c>
      <c r="C543" s="58" t="s">
        <v>449</v>
      </c>
      <c r="D543" s="58" t="s">
        <v>450</v>
      </c>
      <c r="E543" s="58">
        <v>9802</v>
      </c>
      <c r="F543" s="58" t="s">
        <v>497</v>
      </c>
      <c r="G543" s="58">
        <v>6132047</v>
      </c>
      <c r="H543" s="59">
        <v>45224</v>
      </c>
      <c r="I543" s="59">
        <v>45226</v>
      </c>
      <c r="J543" s="58" t="s">
        <v>482</v>
      </c>
      <c r="K543" s="58" t="s">
        <v>460</v>
      </c>
      <c r="L543" s="58" t="s">
        <v>454</v>
      </c>
      <c r="M543" s="60">
        <v>220</v>
      </c>
      <c r="N543" s="60"/>
      <c r="O543" s="60">
        <v>0</v>
      </c>
    </row>
    <row r="544" spans="2:15" ht="15" customHeight="1" x14ac:dyDescent="0.25">
      <c r="B544" s="58" t="s">
        <v>449</v>
      </c>
      <c r="C544" s="58" t="s">
        <v>449</v>
      </c>
      <c r="D544" s="58" t="s">
        <v>450</v>
      </c>
      <c r="E544" s="58">
        <v>9802</v>
      </c>
      <c r="F544" s="58" t="s">
        <v>497</v>
      </c>
      <c r="G544" s="58">
        <v>6132127</v>
      </c>
      <c r="H544" s="59">
        <v>45222</v>
      </c>
      <c r="I544" s="59">
        <v>45226</v>
      </c>
      <c r="J544" s="58" t="s">
        <v>482</v>
      </c>
      <c r="K544" s="58" t="s">
        <v>460</v>
      </c>
      <c r="L544" s="58" t="s">
        <v>454</v>
      </c>
      <c r="M544" s="60">
        <v>220</v>
      </c>
      <c r="N544" s="60"/>
      <c r="O544" s="60">
        <v>0</v>
      </c>
    </row>
    <row r="545" spans="2:15" ht="15" customHeight="1" x14ac:dyDescent="0.25">
      <c r="B545" s="58" t="s">
        <v>449</v>
      </c>
      <c r="C545" s="58" t="s">
        <v>449</v>
      </c>
      <c r="D545" s="58" t="s">
        <v>450</v>
      </c>
      <c r="E545" s="58">
        <v>9802</v>
      </c>
      <c r="F545" s="58" t="s">
        <v>497</v>
      </c>
      <c r="G545" s="58">
        <v>6132291</v>
      </c>
      <c r="H545" s="59">
        <v>45219</v>
      </c>
      <c r="I545" s="59">
        <v>45226</v>
      </c>
      <c r="J545" s="58" t="s">
        <v>482</v>
      </c>
      <c r="K545" s="58" t="s">
        <v>460</v>
      </c>
      <c r="L545" s="58" t="s">
        <v>454</v>
      </c>
      <c r="M545" s="60">
        <v>770</v>
      </c>
      <c r="N545" s="60"/>
      <c r="O545" s="60">
        <v>0</v>
      </c>
    </row>
    <row r="546" spans="2:15" ht="15" customHeight="1" x14ac:dyDescent="0.25">
      <c r="B546" s="58" t="s">
        <v>449</v>
      </c>
      <c r="C546" s="58" t="s">
        <v>449</v>
      </c>
      <c r="D546" s="58" t="s">
        <v>450</v>
      </c>
      <c r="E546" s="58">
        <v>9802</v>
      </c>
      <c r="F546" s="58" t="s">
        <v>497</v>
      </c>
      <c r="G546" s="58">
        <v>6139959</v>
      </c>
      <c r="H546" s="59">
        <v>45233</v>
      </c>
      <c r="I546" s="59">
        <v>45237</v>
      </c>
      <c r="J546" s="58" t="s">
        <v>467</v>
      </c>
      <c r="K546" s="58" t="s">
        <v>460</v>
      </c>
      <c r="L546" s="58" t="s">
        <v>454</v>
      </c>
      <c r="M546" s="60">
        <v>775</v>
      </c>
      <c r="N546" s="60"/>
      <c r="O546" s="60">
        <v>0</v>
      </c>
    </row>
    <row r="547" spans="2:15" ht="15" customHeight="1" x14ac:dyDescent="0.25">
      <c r="B547" s="58" t="s">
        <v>449</v>
      </c>
      <c r="C547" s="58" t="s">
        <v>449</v>
      </c>
      <c r="D547" s="58" t="s">
        <v>450</v>
      </c>
      <c r="E547" s="58">
        <v>9802</v>
      </c>
      <c r="F547" s="58" t="s">
        <v>497</v>
      </c>
      <c r="G547" s="58">
        <v>6219036</v>
      </c>
      <c r="H547" s="59">
        <v>45237</v>
      </c>
      <c r="I547" s="59">
        <v>45244</v>
      </c>
      <c r="J547" s="58" t="s">
        <v>482</v>
      </c>
      <c r="K547" s="58" t="s">
        <v>460</v>
      </c>
      <c r="L547" s="58" t="s">
        <v>454</v>
      </c>
      <c r="M547" s="60">
        <v>350</v>
      </c>
      <c r="N547" s="60"/>
      <c r="O547" s="60">
        <v>0</v>
      </c>
    </row>
    <row r="548" spans="2:15" ht="15" customHeight="1" x14ac:dyDescent="0.25">
      <c r="B548" s="58" t="s">
        <v>449</v>
      </c>
      <c r="C548" s="58" t="s">
        <v>449</v>
      </c>
      <c r="D548" s="58" t="s">
        <v>450</v>
      </c>
      <c r="E548" s="58">
        <v>9802</v>
      </c>
      <c r="F548" s="58" t="s">
        <v>497</v>
      </c>
      <c r="G548" s="58">
        <v>6219040</v>
      </c>
      <c r="H548" s="59">
        <v>45237</v>
      </c>
      <c r="I548" s="59">
        <v>45244</v>
      </c>
      <c r="J548" s="58" t="s">
        <v>482</v>
      </c>
      <c r="K548" s="58" t="s">
        <v>460</v>
      </c>
      <c r="L548" s="58" t="s">
        <v>454</v>
      </c>
      <c r="M548" s="60">
        <v>384</v>
      </c>
      <c r="N548" s="60"/>
      <c r="O548" s="60">
        <v>0</v>
      </c>
    </row>
    <row r="549" spans="2:15" ht="15" customHeight="1" x14ac:dyDescent="0.25">
      <c r="B549" s="58" t="s">
        <v>449</v>
      </c>
      <c r="C549" s="58" t="s">
        <v>449</v>
      </c>
      <c r="D549" s="58" t="s">
        <v>450</v>
      </c>
      <c r="E549" s="58">
        <v>9802</v>
      </c>
      <c r="F549" s="58" t="s">
        <v>497</v>
      </c>
      <c r="G549" s="58">
        <v>6219050</v>
      </c>
      <c r="H549" s="59">
        <v>45238</v>
      </c>
      <c r="I549" s="59">
        <v>45244</v>
      </c>
      <c r="J549" s="58" t="s">
        <v>482</v>
      </c>
      <c r="K549" s="58" t="s">
        <v>460</v>
      </c>
      <c r="L549" s="58" t="s">
        <v>454</v>
      </c>
      <c r="M549" s="60">
        <v>605</v>
      </c>
      <c r="N549" s="60"/>
      <c r="O549" s="60">
        <v>0</v>
      </c>
    </row>
    <row r="550" spans="2:15" ht="15" customHeight="1" x14ac:dyDescent="0.25">
      <c r="B550" s="58" t="s">
        <v>449</v>
      </c>
      <c r="C550" s="58" t="s">
        <v>449</v>
      </c>
      <c r="D550" s="58" t="s">
        <v>450</v>
      </c>
      <c r="E550" s="58">
        <v>9802</v>
      </c>
      <c r="F550" s="58" t="s">
        <v>497</v>
      </c>
      <c r="G550" s="58">
        <v>6219056</v>
      </c>
      <c r="H550" s="59">
        <v>45238</v>
      </c>
      <c r="I550" s="59">
        <v>45244</v>
      </c>
      <c r="J550" s="58" t="s">
        <v>482</v>
      </c>
      <c r="K550" s="58" t="s">
        <v>460</v>
      </c>
      <c r="L550" s="58" t="s">
        <v>454</v>
      </c>
      <c r="M550" s="60">
        <v>413</v>
      </c>
      <c r="N550" s="60"/>
      <c r="O550" s="60">
        <v>0</v>
      </c>
    </row>
    <row r="551" spans="2:15" ht="15" customHeight="1" x14ac:dyDescent="0.25">
      <c r="B551" s="58" t="s">
        <v>449</v>
      </c>
      <c r="C551" s="58" t="s">
        <v>449</v>
      </c>
      <c r="D551" s="58" t="s">
        <v>450</v>
      </c>
      <c r="E551" s="58">
        <v>9802</v>
      </c>
      <c r="F551" s="58" t="s">
        <v>497</v>
      </c>
      <c r="G551" s="58">
        <v>6219062</v>
      </c>
      <c r="H551" s="59">
        <v>45238</v>
      </c>
      <c r="I551" s="59">
        <v>45244</v>
      </c>
      <c r="J551" s="58" t="s">
        <v>482</v>
      </c>
      <c r="K551" s="58" t="s">
        <v>460</v>
      </c>
      <c r="L551" s="58" t="s">
        <v>454</v>
      </c>
      <c r="M551" s="60">
        <v>525</v>
      </c>
      <c r="N551" s="60"/>
      <c r="O551" s="60">
        <v>0</v>
      </c>
    </row>
    <row r="552" spans="2:15" ht="15" customHeight="1" x14ac:dyDescent="0.25">
      <c r="B552" s="58" t="s">
        <v>449</v>
      </c>
      <c r="C552" s="58" t="s">
        <v>449</v>
      </c>
      <c r="D552" s="58" t="s">
        <v>450</v>
      </c>
      <c r="E552" s="58">
        <v>9802</v>
      </c>
      <c r="F552" s="58" t="s">
        <v>497</v>
      </c>
      <c r="G552" s="58">
        <v>6219068</v>
      </c>
      <c r="H552" s="59">
        <v>45238</v>
      </c>
      <c r="I552" s="59">
        <v>45244</v>
      </c>
      <c r="J552" s="58" t="s">
        <v>482</v>
      </c>
      <c r="K552" s="58" t="s">
        <v>460</v>
      </c>
      <c r="L552" s="58" t="s">
        <v>454</v>
      </c>
      <c r="M552" s="60">
        <v>612</v>
      </c>
      <c r="N552" s="60"/>
      <c r="O552" s="60">
        <v>0</v>
      </c>
    </row>
    <row r="553" spans="2:15" ht="15" customHeight="1" x14ac:dyDescent="0.25">
      <c r="B553" s="58" t="s">
        <v>449</v>
      </c>
      <c r="C553" s="58" t="s">
        <v>449</v>
      </c>
      <c r="D553" s="58" t="s">
        <v>450</v>
      </c>
      <c r="E553" s="58">
        <v>9802</v>
      </c>
      <c r="F553" s="58" t="s">
        <v>497</v>
      </c>
      <c r="G553" s="58">
        <v>6222081</v>
      </c>
      <c r="H553" s="59">
        <v>45245</v>
      </c>
      <c r="I553" s="59">
        <v>45247</v>
      </c>
      <c r="J553" s="58" t="s">
        <v>482</v>
      </c>
      <c r="K553" s="58" t="s">
        <v>460</v>
      </c>
      <c r="L553" s="58" t="s">
        <v>454</v>
      </c>
      <c r="M553" s="60">
        <v>2480</v>
      </c>
      <c r="N553" s="60"/>
      <c r="O553" s="60">
        <v>0</v>
      </c>
    </row>
    <row r="554" spans="2:15" ht="15" customHeight="1" x14ac:dyDescent="0.25">
      <c r="B554" s="58" t="s">
        <v>449</v>
      </c>
      <c r="C554" s="58" t="s">
        <v>449</v>
      </c>
      <c r="D554" s="58" t="s">
        <v>450</v>
      </c>
      <c r="E554" s="58">
        <v>9802</v>
      </c>
      <c r="F554" s="58" t="s">
        <v>497</v>
      </c>
      <c r="G554" s="58">
        <v>6228963</v>
      </c>
      <c r="H554" s="59">
        <v>45251</v>
      </c>
      <c r="I554" s="59">
        <v>45257</v>
      </c>
      <c r="J554" s="58" t="s">
        <v>482</v>
      </c>
      <c r="K554" s="58" t="s">
        <v>460</v>
      </c>
      <c r="L554" s="58" t="s">
        <v>454</v>
      </c>
      <c r="M554" s="60">
        <v>214</v>
      </c>
      <c r="N554" s="60"/>
      <c r="O554" s="60">
        <v>0</v>
      </c>
    </row>
    <row r="555" spans="2:15" ht="15" customHeight="1" x14ac:dyDescent="0.25">
      <c r="B555" s="58" t="s">
        <v>449</v>
      </c>
      <c r="C555" s="58" t="s">
        <v>449</v>
      </c>
      <c r="D555" s="58" t="s">
        <v>450</v>
      </c>
      <c r="E555" s="58">
        <v>9802</v>
      </c>
      <c r="F555" s="58" t="s">
        <v>497</v>
      </c>
      <c r="G555" s="58">
        <v>6228978</v>
      </c>
      <c r="H555" s="59">
        <v>45251</v>
      </c>
      <c r="I555" s="59">
        <v>45257</v>
      </c>
      <c r="J555" s="58" t="s">
        <v>482</v>
      </c>
      <c r="K555" s="58" t="s">
        <v>460</v>
      </c>
      <c r="L555" s="58" t="s">
        <v>454</v>
      </c>
      <c r="M555" s="60">
        <v>386</v>
      </c>
      <c r="N555" s="60"/>
      <c r="O555" s="60">
        <v>0</v>
      </c>
    </row>
    <row r="556" spans="2:15" ht="15" customHeight="1" x14ac:dyDescent="0.25">
      <c r="B556" s="58" t="s">
        <v>449</v>
      </c>
      <c r="C556" s="58" t="s">
        <v>449</v>
      </c>
      <c r="D556" s="58" t="s">
        <v>450</v>
      </c>
      <c r="E556" s="58">
        <v>9802</v>
      </c>
      <c r="F556" s="58" t="s">
        <v>497</v>
      </c>
      <c r="G556" s="58">
        <v>6237955</v>
      </c>
      <c r="H556" s="59">
        <v>45264</v>
      </c>
      <c r="I556" s="59">
        <v>45266</v>
      </c>
      <c r="J556" s="58" t="s">
        <v>482</v>
      </c>
      <c r="K556" s="58" t="s">
        <v>460</v>
      </c>
      <c r="L556" s="58" t="s">
        <v>454</v>
      </c>
      <c r="M556" s="60">
        <v>420</v>
      </c>
      <c r="N556" s="60"/>
      <c r="O556" s="60">
        <v>0</v>
      </c>
    </row>
    <row r="557" spans="2:15" ht="15" customHeight="1" x14ac:dyDescent="0.25">
      <c r="B557" s="58" t="s">
        <v>449</v>
      </c>
      <c r="C557" s="58" t="s">
        <v>449</v>
      </c>
      <c r="D557" s="58" t="s">
        <v>450</v>
      </c>
      <c r="E557" s="58">
        <v>9802</v>
      </c>
      <c r="F557" s="58" t="s">
        <v>497</v>
      </c>
      <c r="G557" s="58">
        <v>6237965</v>
      </c>
      <c r="H557" s="59">
        <v>45264</v>
      </c>
      <c r="I557" s="59">
        <v>45266</v>
      </c>
      <c r="J557" s="58" t="s">
        <v>482</v>
      </c>
      <c r="K557" s="58" t="s">
        <v>460</v>
      </c>
      <c r="L557" s="58" t="s">
        <v>454</v>
      </c>
      <c r="M557" s="60">
        <v>610</v>
      </c>
      <c r="N557" s="60"/>
      <c r="O557" s="60">
        <v>0</v>
      </c>
    </row>
    <row r="558" spans="2:15" ht="15" customHeight="1" x14ac:dyDescent="0.25">
      <c r="B558" s="58" t="s">
        <v>449</v>
      </c>
      <c r="C558" s="58" t="s">
        <v>449</v>
      </c>
      <c r="D558" s="58" t="s">
        <v>450</v>
      </c>
      <c r="E558" s="58">
        <v>9802</v>
      </c>
      <c r="F558" s="58" t="s">
        <v>497</v>
      </c>
      <c r="G558" s="58">
        <v>6324867</v>
      </c>
      <c r="H558" s="59">
        <v>45271</v>
      </c>
      <c r="I558" s="59">
        <v>45274</v>
      </c>
      <c r="J558" s="58" t="s">
        <v>467</v>
      </c>
      <c r="K558" s="58" t="s">
        <v>460</v>
      </c>
      <c r="L558" s="58" t="s">
        <v>454</v>
      </c>
      <c r="M558" s="60">
        <v>900</v>
      </c>
      <c r="N558" s="60"/>
      <c r="O558" s="60">
        <v>0</v>
      </c>
    </row>
    <row r="559" spans="2:15" ht="15" customHeight="1" x14ac:dyDescent="0.25">
      <c r="B559" s="58" t="s">
        <v>449</v>
      </c>
      <c r="C559" s="58" t="s">
        <v>449</v>
      </c>
      <c r="D559" s="58" t="s">
        <v>450</v>
      </c>
      <c r="E559" s="58">
        <v>9802</v>
      </c>
      <c r="F559" s="58" t="s">
        <v>497</v>
      </c>
      <c r="G559" s="58">
        <v>6339662</v>
      </c>
      <c r="H559" s="59">
        <v>45285</v>
      </c>
      <c r="I559" s="59">
        <v>45294</v>
      </c>
      <c r="J559" s="58" t="s">
        <v>482</v>
      </c>
      <c r="K559" s="58" t="s">
        <v>460</v>
      </c>
      <c r="L559" s="58" t="s">
        <v>454</v>
      </c>
      <c r="M559" s="60">
        <v>1830</v>
      </c>
      <c r="N559" s="60"/>
      <c r="O559" s="60">
        <v>0</v>
      </c>
    </row>
    <row r="560" spans="2:15" ht="15" customHeight="1" x14ac:dyDescent="0.25">
      <c r="B560" s="58" t="s">
        <v>449</v>
      </c>
      <c r="C560" s="58" t="s">
        <v>449</v>
      </c>
      <c r="D560" s="58" t="s">
        <v>450</v>
      </c>
      <c r="E560" s="58">
        <v>9802</v>
      </c>
      <c r="F560" s="58" t="s">
        <v>497</v>
      </c>
      <c r="G560" s="58">
        <v>6339785</v>
      </c>
      <c r="H560" s="59">
        <v>45285</v>
      </c>
      <c r="I560" s="59">
        <v>45294</v>
      </c>
      <c r="J560" s="58" t="s">
        <v>482</v>
      </c>
      <c r="K560" s="58" t="s">
        <v>460</v>
      </c>
      <c r="L560" s="58" t="s">
        <v>454</v>
      </c>
      <c r="M560" s="60">
        <v>700</v>
      </c>
      <c r="N560" s="60"/>
      <c r="O560" s="60">
        <v>0</v>
      </c>
    </row>
    <row r="561" spans="2:15" ht="15" customHeight="1" x14ac:dyDescent="0.25">
      <c r="B561" s="58" t="s">
        <v>449</v>
      </c>
      <c r="C561" s="58" t="s">
        <v>449</v>
      </c>
      <c r="D561" s="58" t="s">
        <v>450</v>
      </c>
      <c r="E561" s="58">
        <v>9802</v>
      </c>
      <c r="F561" s="58" t="s">
        <v>497</v>
      </c>
      <c r="G561" s="58">
        <v>6345285</v>
      </c>
      <c r="H561" s="59">
        <v>45289</v>
      </c>
      <c r="I561" s="59">
        <v>45301</v>
      </c>
      <c r="J561" s="58" t="s">
        <v>467</v>
      </c>
      <c r="K561" s="58" t="s">
        <v>460</v>
      </c>
      <c r="L561" s="58" t="s">
        <v>454</v>
      </c>
      <c r="M561" s="60">
        <v>260</v>
      </c>
      <c r="N561" s="60"/>
      <c r="O561" s="60">
        <v>0</v>
      </c>
    </row>
    <row r="562" spans="2:15" ht="15" customHeight="1" x14ac:dyDescent="0.25">
      <c r="B562" s="58" t="s">
        <v>449</v>
      </c>
      <c r="C562" s="58" t="s">
        <v>449</v>
      </c>
      <c r="D562" s="58" t="s">
        <v>450</v>
      </c>
      <c r="E562" s="58">
        <v>9802</v>
      </c>
      <c r="F562" s="58" t="s">
        <v>497</v>
      </c>
      <c r="G562" s="58">
        <v>6426680</v>
      </c>
      <c r="H562" s="59">
        <v>45265</v>
      </c>
      <c r="I562" s="59">
        <v>45302</v>
      </c>
      <c r="J562" s="58" t="s">
        <v>482</v>
      </c>
      <c r="K562" s="58" t="s">
        <v>460</v>
      </c>
      <c r="L562" s="58" t="s">
        <v>454</v>
      </c>
      <c r="M562" s="60">
        <v>1130</v>
      </c>
      <c r="N562" s="60"/>
      <c r="O562" s="60">
        <v>0</v>
      </c>
    </row>
    <row r="563" spans="2:15" ht="15" customHeight="1" x14ac:dyDescent="0.25">
      <c r="B563" s="58" t="s">
        <v>449</v>
      </c>
      <c r="C563" s="58" t="s">
        <v>449</v>
      </c>
      <c r="D563" s="58" t="s">
        <v>450</v>
      </c>
      <c r="E563" s="58">
        <v>9802</v>
      </c>
      <c r="F563" s="58" t="s">
        <v>497</v>
      </c>
      <c r="G563" s="58">
        <v>6430063</v>
      </c>
      <c r="H563" s="59">
        <v>45273</v>
      </c>
      <c r="I563" s="59">
        <v>45308</v>
      </c>
      <c r="J563" s="58" t="s">
        <v>482</v>
      </c>
      <c r="K563" s="58" t="s">
        <v>460</v>
      </c>
      <c r="L563" s="58" t="s">
        <v>454</v>
      </c>
      <c r="M563" s="60">
        <v>700</v>
      </c>
      <c r="N563" s="60"/>
      <c r="O563" s="60">
        <v>0</v>
      </c>
    </row>
    <row r="564" spans="2:15" ht="15" customHeight="1" x14ac:dyDescent="0.25">
      <c r="B564" s="58" t="s">
        <v>449</v>
      </c>
      <c r="C564" s="58" t="s">
        <v>449</v>
      </c>
      <c r="D564" s="58" t="s">
        <v>450</v>
      </c>
      <c r="E564" s="58">
        <v>9802</v>
      </c>
      <c r="F564" s="58" t="s">
        <v>497</v>
      </c>
      <c r="G564" s="58">
        <v>6431986</v>
      </c>
      <c r="H564" s="59">
        <v>45272</v>
      </c>
      <c r="I564" s="59">
        <v>45309</v>
      </c>
      <c r="J564" s="58" t="s">
        <v>482</v>
      </c>
      <c r="K564" s="58" t="s">
        <v>460</v>
      </c>
      <c r="L564" s="58" t="s">
        <v>454</v>
      </c>
      <c r="M564" s="60">
        <v>1150</v>
      </c>
      <c r="N564" s="60"/>
      <c r="O564" s="60">
        <v>0</v>
      </c>
    </row>
    <row r="565" spans="2:15" ht="15" customHeight="1" x14ac:dyDescent="0.25">
      <c r="B565" s="58" t="s">
        <v>449</v>
      </c>
      <c r="C565" s="58" t="s">
        <v>449</v>
      </c>
      <c r="D565" s="58" t="s">
        <v>450</v>
      </c>
      <c r="E565" s="58">
        <v>9802</v>
      </c>
      <c r="F565" s="58" t="s">
        <v>497</v>
      </c>
      <c r="G565" s="58">
        <v>6439602</v>
      </c>
      <c r="H565" s="59">
        <v>45280</v>
      </c>
      <c r="I565" s="59">
        <v>45321</v>
      </c>
      <c r="J565" s="58" t="s">
        <v>467</v>
      </c>
      <c r="K565" s="58" t="s">
        <v>460</v>
      </c>
      <c r="L565" s="58" t="s">
        <v>454</v>
      </c>
      <c r="M565" s="60">
        <v>900</v>
      </c>
      <c r="N565" s="60"/>
      <c r="O565" s="60">
        <v>0</v>
      </c>
    </row>
    <row r="566" spans="2:15" ht="15" customHeight="1" x14ac:dyDescent="0.25">
      <c r="B566" s="58" t="s">
        <v>449</v>
      </c>
      <c r="C566" s="58" t="s">
        <v>449</v>
      </c>
      <c r="D566" s="58" t="s">
        <v>450</v>
      </c>
      <c r="E566" s="58">
        <v>9802</v>
      </c>
      <c r="F566" s="58" t="s">
        <v>498</v>
      </c>
      <c r="G566" s="58">
        <v>6434298</v>
      </c>
      <c r="H566" s="59">
        <v>45309</v>
      </c>
      <c r="I566" s="59">
        <v>45313</v>
      </c>
      <c r="J566" s="58" t="s">
        <v>482</v>
      </c>
      <c r="K566" s="58" t="s">
        <v>460</v>
      </c>
      <c r="L566" s="58" t="s">
        <v>454</v>
      </c>
      <c r="M566" s="60">
        <v>480</v>
      </c>
      <c r="N566" s="60"/>
      <c r="O566" s="60">
        <v>0</v>
      </c>
    </row>
    <row r="567" spans="2:15" ht="15" customHeight="1" x14ac:dyDescent="0.25">
      <c r="B567" s="58" t="s">
        <v>449</v>
      </c>
      <c r="C567" s="58" t="s">
        <v>449</v>
      </c>
      <c r="D567" s="58" t="s">
        <v>450</v>
      </c>
      <c r="E567" s="58">
        <v>9802</v>
      </c>
      <c r="F567" s="58" t="s">
        <v>498</v>
      </c>
      <c r="G567" s="58">
        <v>6434351</v>
      </c>
      <c r="H567" s="59">
        <v>45310</v>
      </c>
      <c r="I567" s="59">
        <v>45313</v>
      </c>
      <c r="J567" s="58" t="s">
        <v>482</v>
      </c>
      <c r="K567" s="58" t="s">
        <v>460</v>
      </c>
      <c r="L567" s="58" t="s">
        <v>454</v>
      </c>
      <c r="M567" s="60">
        <v>960</v>
      </c>
      <c r="N567" s="60"/>
      <c r="O567" s="60">
        <v>0</v>
      </c>
    </row>
    <row r="568" spans="2:15" ht="15" customHeight="1" x14ac:dyDescent="0.25">
      <c r="B568" s="58" t="s">
        <v>449</v>
      </c>
      <c r="C568" s="58" t="s">
        <v>449</v>
      </c>
      <c r="D568" s="58" t="s">
        <v>450</v>
      </c>
      <c r="E568" s="58">
        <v>9802</v>
      </c>
      <c r="F568" s="58" t="s">
        <v>498</v>
      </c>
      <c r="G568" s="58">
        <v>6434477</v>
      </c>
      <c r="H568" s="59">
        <v>45313</v>
      </c>
      <c r="I568" s="59">
        <v>45313</v>
      </c>
      <c r="J568" s="58" t="s">
        <v>482</v>
      </c>
      <c r="K568" s="58" t="s">
        <v>460</v>
      </c>
      <c r="L568" s="58" t="s">
        <v>454</v>
      </c>
      <c r="M568" s="60">
        <v>800</v>
      </c>
      <c r="N568" s="60"/>
      <c r="O568" s="60">
        <v>0</v>
      </c>
    </row>
    <row r="569" spans="2:15" ht="15" customHeight="1" x14ac:dyDescent="0.25">
      <c r="B569" s="58" t="s">
        <v>449</v>
      </c>
      <c r="C569" s="58" t="s">
        <v>449</v>
      </c>
      <c r="D569" s="58" t="s">
        <v>450</v>
      </c>
      <c r="E569" s="58">
        <v>9802</v>
      </c>
      <c r="F569" s="58" t="s">
        <v>498</v>
      </c>
      <c r="G569" s="58">
        <v>6434589</v>
      </c>
      <c r="H569" s="59">
        <v>45307</v>
      </c>
      <c r="I569" s="59">
        <v>45315</v>
      </c>
      <c r="J569" s="58" t="s">
        <v>482</v>
      </c>
      <c r="K569" s="58" t="s">
        <v>460</v>
      </c>
      <c r="L569" s="58" t="s">
        <v>454</v>
      </c>
      <c r="M569" s="60">
        <v>480</v>
      </c>
      <c r="N569" s="60"/>
      <c r="O569" s="60">
        <v>0</v>
      </c>
    </row>
    <row r="570" spans="2:15" ht="15" customHeight="1" x14ac:dyDescent="0.25">
      <c r="B570" s="58" t="s">
        <v>449</v>
      </c>
      <c r="C570" s="58" t="s">
        <v>449</v>
      </c>
      <c r="D570" s="58" t="s">
        <v>450</v>
      </c>
      <c r="E570" s="58">
        <v>9802</v>
      </c>
      <c r="F570" s="58" t="s">
        <v>498</v>
      </c>
      <c r="G570" s="58">
        <v>6437890</v>
      </c>
      <c r="H570" s="59">
        <v>45315</v>
      </c>
      <c r="I570" s="59">
        <v>45317</v>
      </c>
      <c r="J570" s="58" t="s">
        <v>459</v>
      </c>
      <c r="K570" s="58" t="s">
        <v>460</v>
      </c>
      <c r="L570" s="58" t="s">
        <v>454</v>
      </c>
      <c r="M570" s="60">
        <v>1631.4</v>
      </c>
      <c r="N570" s="60"/>
      <c r="O570" s="60">
        <v>2500</v>
      </c>
    </row>
    <row r="571" spans="2:15" ht="15" customHeight="1" x14ac:dyDescent="0.25">
      <c r="B571" s="58" t="s">
        <v>449</v>
      </c>
      <c r="C571" s="58" t="s">
        <v>449</v>
      </c>
      <c r="D571" s="58" t="s">
        <v>450</v>
      </c>
      <c r="E571" s="58">
        <v>9802</v>
      </c>
      <c r="F571" s="58" t="s">
        <v>498</v>
      </c>
      <c r="G571" s="58">
        <v>6438040</v>
      </c>
      <c r="H571" s="59">
        <v>45315</v>
      </c>
      <c r="I571" s="59">
        <v>45317</v>
      </c>
      <c r="J571" s="58" t="s">
        <v>482</v>
      </c>
      <c r="K571" s="58" t="s">
        <v>460</v>
      </c>
      <c r="L571" s="58" t="s">
        <v>454</v>
      </c>
      <c r="M571" s="60">
        <v>305</v>
      </c>
      <c r="N571" s="60"/>
      <c r="O571" s="60">
        <v>0</v>
      </c>
    </row>
    <row r="572" spans="2:15" ht="15" customHeight="1" x14ac:dyDescent="0.25">
      <c r="B572" s="58" t="s">
        <v>449</v>
      </c>
      <c r="C572" s="58" t="s">
        <v>449</v>
      </c>
      <c r="D572" s="58" t="s">
        <v>450</v>
      </c>
      <c r="E572" s="58">
        <v>9802</v>
      </c>
      <c r="F572" s="58" t="s">
        <v>498</v>
      </c>
      <c r="G572" s="58">
        <v>6445170</v>
      </c>
      <c r="H572" s="59">
        <v>45320</v>
      </c>
      <c r="I572" s="59">
        <v>45323</v>
      </c>
      <c r="J572" s="58" t="s">
        <v>482</v>
      </c>
      <c r="K572" s="58" t="s">
        <v>460</v>
      </c>
      <c r="L572" s="58" t="s">
        <v>454</v>
      </c>
      <c r="M572" s="60">
        <v>1340</v>
      </c>
      <c r="N572" s="60"/>
      <c r="O572" s="60">
        <v>2579</v>
      </c>
    </row>
    <row r="573" spans="2:15" ht="15" customHeight="1" x14ac:dyDescent="0.25">
      <c r="B573" s="58" t="s">
        <v>449</v>
      </c>
      <c r="C573" s="58" t="s">
        <v>449</v>
      </c>
      <c r="D573" s="58" t="s">
        <v>450</v>
      </c>
      <c r="E573" s="58">
        <v>9802</v>
      </c>
      <c r="F573" s="58" t="s">
        <v>498</v>
      </c>
      <c r="G573" s="58">
        <v>6445319</v>
      </c>
      <c r="H573" s="59">
        <v>45321</v>
      </c>
      <c r="I573" s="59">
        <v>45323</v>
      </c>
      <c r="J573" s="58" t="s">
        <v>482</v>
      </c>
      <c r="K573" s="58" t="s">
        <v>460</v>
      </c>
      <c r="L573" s="58" t="s">
        <v>454</v>
      </c>
      <c r="M573" s="60">
        <v>210</v>
      </c>
      <c r="N573" s="60"/>
      <c r="O573" s="60">
        <v>0</v>
      </c>
    </row>
    <row r="574" spans="2:15" ht="15" customHeight="1" x14ac:dyDescent="0.25">
      <c r="B574" s="58" t="s">
        <v>449</v>
      </c>
      <c r="C574" s="58" t="s">
        <v>449</v>
      </c>
      <c r="D574" s="58" t="s">
        <v>450</v>
      </c>
      <c r="E574" s="58">
        <v>9802</v>
      </c>
      <c r="F574" s="58" t="s">
        <v>498</v>
      </c>
      <c r="G574" s="58">
        <v>6445517</v>
      </c>
      <c r="H574" s="59">
        <v>45317</v>
      </c>
      <c r="I574" s="59">
        <v>45324</v>
      </c>
      <c r="J574" s="58" t="s">
        <v>482</v>
      </c>
      <c r="K574" s="58" t="s">
        <v>460</v>
      </c>
      <c r="L574" s="58" t="s">
        <v>454</v>
      </c>
      <c r="M574" s="60">
        <v>365</v>
      </c>
      <c r="N574" s="60"/>
      <c r="O574" s="60">
        <v>0</v>
      </c>
    </row>
    <row r="575" spans="2:15" ht="15" customHeight="1" x14ac:dyDescent="0.25">
      <c r="B575" s="58" t="s">
        <v>449</v>
      </c>
      <c r="C575" s="58" t="s">
        <v>449</v>
      </c>
      <c r="D575" s="58" t="s">
        <v>450</v>
      </c>
      <c r="E575" s="58">
        <v>9802</v>
      </c>
      <c r="F575" s="58" t="s">
        <v>498</v>
      </c>
      <c r="G575" s="58">
        <v>6445543</v>
      </c>
      <c r="H575" s="59">
        <v>45318</v>
      </c>
      <c r="I575" s="59">
        <v>45324</v>
      </c>
      <c r="J575" s="58" t="s">
        <v>482</v>
      </c>
      <c r="K575" s="58" t="s">
        <v>460</v>
      </c>
      <c r="L575" s="58" t="s">
        <v>454</v>
      </c>
      <c r="M575" s="60">
        <v>365</v>
      </c>
      <c r="N575" s="60"/>
      <c r="O575" s="60">
        <v>0</v>
      </c>
    </row>
    <row r="576" spans="2:15" ht="15" customHeight="1" x14ac:dyDescent="0.25">
      <c r="B576" s="58" t="s">
        <v>449</v>
      </c>
      <c r="C576" s="58" t="s">
        <v>449</v>
      </c>
      <c r="D576" s="58" t="s">
        <v>450</v>
      </c>
      <c r="E576" s="58">
        <v>9802</v>
      </c>
      <c r="F576" s="58" t="s">
        <v>498</v>
      </c>
      <c r="G576" s="58">
        <v>6449174</v>
      </c>
      <c r="H576" s="59">
        <v>45326</v>
      </c>
      <c r="I576" s="59">
        <v>45328</v>
      </c>
      <c r="J576" s="58" t="s">
        <v>467</v>
      </c>
      <c r="K576" s="58" t="s">
        <v>460</v>
      </c>
      <c r="L576" s="58" t="s">
        <v>454</v>
      </c>
      <c r="M576" s="60">
        <v>4750</v>
      </c>
      <c r="N576" s="60"/>
      <c r="O576" s="60">
        <v>0</v>
      </c>
    </row>
    <row r="577" spans="2:15" ht="15" customHeight="1" x14ac:dyDescent="0.25">
      <c r="B577" s="58" t="s">
        <v>449</v>
      </c>
      <c r="C577" s="58" t="s">
        <v>449</v>
      </c>
      <c r="D577" s="58" t="s">
        <v>450</v>
      </c>
      <c r="E577" s="58">
        <v>9802</v>
      </c>
      <c r="F577" s="58" t="s">
        <v>498</v>
      </c>
      <c r="G577" s="58">
        <v>6449190</v>
      </c>
      <c r="H577" s="59">
        <v>45326</v>
      </c>
      <c r="I577" s="59">
        <v>45328</v>
      </c>
      <c r="J577" s="58" t="s">
        <v>467</v>
      </c>
      <c r="K577" s="58" t="s">
        <v>460</v>
      </c>
      <c r="L577" s="58" t="s">
        <v>454</v>
      </c>
      <c r="M577" s="60">
        <v>986.46</v>
      </c>
      <c r="N577" s="60"/>
      <c r="O577" s="60">
        <v>0</v>
      </c>
    </row>
    <row r="578" spans="2:15" ht="15" customHeight="1" x14ac:dyDescent="0.25">
      <c r="B578" s="58" t="s">
        <v>449</v>
      </c>
      <c r="C578" s="58" t="s">
        <v>449</v>
      </c>
      <c r="D578" s="58" t="s">
        <v>450</v>
      </c>
      <c r="E578" s="58">
        <v>9802</v>
      </c>
      <c r="F578" s="58" t="s">
        <v>498</v>
      </c>
      <c r="G578" s="58">
        <v>6449311</v>
      </c>
      <c r="H578" s="59">
        <v>45326</v>
      </c>
      <c r="I578" s="59">
        <v>45328</v>
      </c>
      <c r="J578" s="58" t="s">
        <v>463</v>
      </c>
      <c r="K578" s="58" t="s">
        <v>460</v>
      </c>
      <c r="L578" s="58" t="s">
        <v>454</v>
      </c>
      <c r="M578" s="60">
        <v>3669.09</v>
      </c>
      <c r="N578" s="60"/>
      <c r="O578" s="60">
        <v>2579</v>
      </c>
    </row>
    <row r="579" spans="2:15" ht="15" customHeight="1" x14ac:dyDescent="0.25">
      <c r="B579" s="58" t="s">
        <v>449</v>
      </c>
      <c r="C579" s="58" t="s">
        <v>449</v>
      </c>
      <c r="D579" s="58" t="s">
        <v>450</v>
      </c>
      <c r="E579" s="58">
        <v>9802</v>
      </c>
      <c r="F579" s="58" t="s">
        <v>498</v>
      </c>
      <c r="G579" s="58">
        <v>6455167</v>
      </c>
      <c r="H579" s="59">
        <v>45329</v>
      </c>
      <c r="I579" s="59">
        <v>45336</v>
      </c>
      <c r="J579" s="58" t="s">
        <v>482</v>
      </c>
      <c r="K579" s="58" t="s">
        <v>460</v>
      </c>
      <c r="L579" s="58" t="s">
        <v>454</v>
      </c>
      <c r="M579" s="60">
        <v>968.01</v>
      </c>
      <c r="N579" s="60"/>
      <c r="O579" s="60">
        <v>2579</v>
      </c>
    </row>
    <row r="580" spans="2:15" ht="15" customHeight="1" x14ac:dyDescent="0.25">
      <c r="B580" s="58" t="s">
        <v>449</v>
      </c>
      <c r="C580" s="58" t="s">
        <v>449</v>
      </c>
      <c r="D580" s="58" t="s">
        <v>450</v>
      </c>
      <c r="E580" s="58">
        <v>9802</v>
      </c>
      <c r="F580" s="58" t="s">
        <v>498</v>
      </c>
      <c r="G580" s="58">
        <v>6548480</v>
      </c>
      <c r="H580" s="59">
        <v>45322</v>
      </c>
      <c r="I580" s="59">
        <v>45323</v>
      </c>
      <c r="J580" s="58" t="s">
        <v>482</v>
      </c>
      <c r="K580" s="58" t="s">
        <v>460</v>
      </c>
      <c r="L580" s="58" t="s">
        <v>454</v>
      </c>
      <c r="M580" s="60">
        <v>525</v>
      </c>
      <c r="N580" s="60"/>
      <c r="O580" s="60">
        <v>0</v>
      </c>
    </row>
    <row r="581" spans="2:15" ht="15" customHeight="1" x14ac:dyDescent="0.25">
      <c r="B581" s="58" t="s">
        <v>449</v>
      </c>
      <c r="C581" s="58" t="s">
        <v>449</v>
      </c>
      <c r="D581" s="58" t="s">
        <v>450</v>
      </c>
      <c r="E581" s="58">
        <v>9802</v>
      </c>
      <c r="F581" s="58" t="s">
        <v>498</v>
      </c>
      <c r="G581" s="58">
        <v>6550682</v>
      </c>
      <c r="H581" s="59">
        <v>45338</v>
      </c>
      <c r="I581" s="59">
        <v>45352</v>
      </c>
      <c r="J581" s="58" t="s">
        <v>482</v>
      </c>
      <c r="K581" s="58" t="s">
        <v>460</v>
      </c>
      <c r="L581" s="58" t="s">
        <v>454</v>
      </c>
      <c r="M581" s="60">
        <v>257.39999999999998</v>
      </c>
      <c r="N581" s="60"/>
      <c r="O581" s="60">
        <v>0</v>
      </c>
    </row>
    <row r="582" spans="2:15" ht="15" customHeight="1" x14ac:dyDescent="0.25">
      <c r="B582" s="58" t="s">
        <v>449</v>
      </c>
      <c r="C582" s="58" t="s">
        <v>449</v>
      </c>
      <c r="D582" s="58" t="s">
        <v>450</v>
      </c>
      <c r="E582" s="58">
        <v>9802</v>
      </c>
      <c r="F582" s="58" t="s">
        <v>498</v>
      </c>
      <c r="G582" s="58">
        <v>6550719</v>
      </c>
      <c r="H582" s="59">
        <v>45338</v>
      </c>
      <c r="I582" s="59">
        <v>45352</v>
      </c>
      <c r="J582" s="58" t="s">
        <v>482</v>
      </c>
      <c r="K582" s="58" t="s">
        <v>460</v>
      </c>
      <c r="L582" s="58" t="s">
        <v>454</v>
      </c>
      <c r="M582" s="60">
        <v>163.46</v>
      </c>
      <c r="N582" s="60"/>
      <c r="O582" s="60">
        <v>0</v>
      </c>
    </row>
    <row r="583" spans="2:15" ht="15" customHeight="1" x14ac:dyDescent="0.25">
      <c r="B583" s="58" t="s">
        <v>449</v>
      </c>
      <c r="C583" s="58" t="s">
        <v>449</v>
      </c>
      <c r="D583" s="58" t="s">
        <v>450</v>
      </c>
      <c r="E583" s="58">
        <v>9802</v>
      </c>
      <c r="F583" s="58" t="s">
        <v>498</v>
      </c>
      <c r="G583" s="58">
        <v>6550851</v>
      </c>
      <c r="H583" s="59">
        <v>45338</v>
      </c>
      <c r="I583" s="59">
        <v>45352</v>
      </c>
      <c r="J583" s="58" t="s">
        <v>482</v>
      </c>
      <c r="K583" s="58" t="s">
        <v>460</v>
      </c>
      <c r="L583" s="58" t="s">
        <v>454</v>
      </c>
      <c r="M583" s="60">
        <v>440</v>
      </c>
      <c r="N583" s="60"/>
      <c r="O583" s="60">
        <v>0</v>
      </c>
    </row>
    <row r="584" spans="2:15" ht="15" customHeight="1" x14ac:dyDescent="0.25">
      <c r="B584" s="58" t="s">
        <v>449</v>
      </c>
      <c r="C584" s="58" t="s">
        <v>449</v>
      </c>
      <c r="D584" s="58" t="s">
        <v>450</v>
      </c>
      <c r="E584" s="58">
        <v>9802</v>
      </c>
      <c r="F584" s="58" t="s">
        <v>498</v>
      </c>
      <c r="G584" s="58">
        <v>6551675</v>
      </c>
      <c r="H584" s="59">
        <v>45351</v>
      </c>
      <c r="I584" s="59">
        <v>45355</v>
      </c>
      <c r="J584" s="58" t="s">
        <v>492</v>
      </c>
      <c r="K584" s="58" t="s">
        <v>460</v>
      </c>
      <c r="L584" s="58" t="s">
        <v>454</v>
      </c>
      <c r="M584" s="60">
        <v>500</v>
      </c>
      <c r="N584" s="60"/>
      <c r="O584" s="60">
        <v>2579</v>
      </c>
    </row>
    <row r="585" spans="2:15" ht="15" customHeight="1" x14ac:dyDescent="0.25">
      <c r="B585" s="58" t="s">
        <v>449</v>
      </c>
      <c r="C585" s="58" t="s">
        <v>449</v>
      </c>
      <c r="D585" s="58" t="s">
        <v>450</v>
      </c>
      <c r="E585" s="58">
        <v>9802</v>
      </c>
      <c r="F585" s="58" t="s">
        <v>498</v>
      </c>
      <c r="G585" s="58">
        <v>6558415</v>
      </c>
      <c r="H585" s="59">
        <v>45343</v>
      </c>
      <c r="I585" s="59">
        <v>45363</v>
      </c>
      <c r="J585" s="58" t="s">
        <v>482</v>
      </c>
      <c r="K585" s="58" t="s">
        <v>460</v>
      </c>
      <c r="L585" s="58" t="s">
        <v>454</v>
      </c>
      <c r="M585" s="60">
        <v>648</v>
      </c>
      <c r="N585" s="60"/>
      <c r="O585" s="60">
        <v>2579</v>
      </c>
    </row>
    <row r="586" spans="2:15" ht="15" customHeight="1" x14ac:dyDescent="0.25">
      <c r="B586" s="58" t="s">
        <v>449</v>
      </c>
      <c r="C586" s="58" t="s">
        <v>449</v>
      </c>
      <c r="D586" s="58" t="s">
        <v>450</v>
      </c>
      <c r="E586" s="58">
        <v>9802</v>
      </c>
      <c r="F586" s="58" t="s">
        <v>498</v>
      </c>
      <c r="G586" s="58">
        <v>6630979</v>
      </c>
      <c r="H586" s="59">
        <v>45365</v>
      </c>
      <c r="I586" s="59">
        <v>45371</v>
      </c>
      <c r="J586" s="58" t="s">
        <v>467</v>
      </c>
      <c r="K586" s="58" t="s">
        <v>460</v>
      </c>
      <c r="L586" s="58" t="s">
        <v>454</v>
      </c>
      <c r="M586" s="60">
        <v>472</v>
      </c>
      <c r="N586" s="60"/>
      <c r="O586" s="60">
        <v>0</v>
      </c>
    </row>
    <row r="587" spans="2:15" ht="15" customHeight="1" x14ac:dyDescent="0.25">
      <c r="B587" s="58" t="s">
        <v>449</v>
      </c>
      <c r="C587" s="58" t="s">
        <v>449</v>
      </c>
      <c r="D587" s="58" t="s">
        <v>450</v>
      </c>
      <c r="E587" s="58">
        <v>9802</v>
      </c>
      <c r="F587" s="58" t="s">
        <v>498</v>
      </c>
      <c r="G587" s="58">
        <v>6630995</v>
      </c>
      <c r="H587" s="59">
        <v>45365</v>
      </c>
      <c r="I587" s="59">
        <v>45371</v>
      </c>
      <c r="J587" s="58" t="s">
        <v>467</v>
      </c>
      <c r="K587" s="58" t="s">
        <v>460</v>
      </c>
      <c r="L587" s="58" t="s">
        <v>454</v>
      </c>
      <c r="M587" s="60">
        <v>960</v>
      </c>
      <c r="N587" s="60"/>
      <c r="O587" s="60">
        <v>0</v>
      </c>
    </row>
    <row r="588" spans="2:15" ht="15" customHeight="1" x14ac:dyDescent="0.25">
      <c r="B588" s="58" t="s">
        <v>449</v>
      </c>
      <c r="C588" s="58" t="s">
        <v>449</v>
      </c>
      <c r="D588" s="58" t="s">
        <v>450</v>
      </c>
      <c r="E588" s="58">
        <v>9802</v>
      </c>
      <c r="F588" s="58" t="s">
        <v>498</v>
      </c>
      <c r="G588" s="58">
        <v>6631018</v>
      </c>
      <c r="H588" s="59">
        <v>45365</v>
      </c>
      <c r="I588" s="59">
        <v>45371</v>
      </c>
      <c r="J588" s="58" t="s">
        <v>467</v>
      </c>
      <c r="K588" s="58" t="s">
        <v>460</v>
      </c>
      <c r="L588" s="58" t="s">
        <v>454</v>
      </c>
      <c r="M588" s="60">
        <v>1744</v>
      </c>
      <c r="N588" s="60"/>
      <c r="O588" s="60">
        <v>0</v>
      </c>
    </row>
    <row r="589" spans="2:15" ht="15" customHeight="1" x14ac:dyDescent="0.25">
      <c r="B589" s="58" t="s">
        <v>449</v>
      </c>
      <c r="C589" s="58" t="s">
        <v>449</v>
      </c>
      <c r="D589" s="58" t="s">
        <v>450</v>
      </c>
      <c r="E589" s="58">
        <v>9802</v>
      </c>
      <c r="F589" s="58" t="s">
        <v>498</v>
      </c>
      <c r="G589" s="58">
        <v>6733623</v>
      </c>
      <c r="H589" s="59">
        <v>45397</v>
      </c>
      <c r="I589" s="59">
        <v>45406</v>
      </c>
      <c r="J589" s="58" t="s">
        <v>463</v>
      </c>
      <c r="K589" s="58" t="s">
        <v>460</v>
      </c>
      <c r="L589" s="58" t="s">
        <v>454</v>
      </c>
      <c r="M589" s="60">
        <v>1500</v>
      </c>
      <c r="N589" s="60"/>
      <c r="O589" s="60">
        <v>0</v>
      </c>
    </row>
    <row r="590" spans="2:15" ht="15" customHeight="1" x14ac:dyDescent="0.25">
      <c r="B590" s="58" t="s">
        <v>449</v>
      </c>
      <c r="C590" s="58" t="s">
        <v>449</v>
      </c>
      <c r="D590" s="58" t="s">
        <v>450</v>
      </c>
      <c r="E590" s="58">
        <v>9802</v>
      </c>
      <c r="F590" s="58" t="s">
        <v>498</v>
      </c>
      <c r="G590" s="58">
        <v>6737307</v>
      </c>
      <c r="H590" s="59">
        <v>45410</v>
      </c>
      <c r="I590" s="59">
        <v>45411</v>
      </c>
      <c r="J590" s="58" t="s">
        <v>467</v>
      </c>
      <c r="K590" s="58" t="s">
        <v>460</v>
      </c>
      <c r="L590" s="58" t="s">
        <v>454</v>
      </c>
      <c r="M590" s="60">
        <v>256</v>
      </c>
      <c r="N590" s="60"/>
      <c r="O590" s="60">
        <v>0</v>
      </c>
    </row>
    <row r="591" spans="2:15" ht="15" customHeight="1" x14ac:dyDescent="0.25">
      <c r="B591" s="58" t="s">
        <v>449</v>
      </c>
      <c r="C591" s="58" t="s">
        <v>449</v>
      </c>
      <c r="D591" s="58" t="s">
        <v>450</v>
      </c>
      <c r="E591" s="58">
        <v>9802</v>
      </c>
      <c r="F591" s="58" t="s">
        <v>498</v>
      </c>
      <c r="G591" s="58">
        <v>6737310</v>
      </c>
      <c r="H591" s="59">
        <v>45410</v>
      </c>
      <c r="I591" s="59">
        <v>45411</v>
      </c>
      <c r="J591" s="58" t="s">
        <v>467</v>
      </c>
      <c r="K591" s="58" t="s">
        <v>460</v>
      </c>
      <c r="L591" s="58" t="s">
        <v>454</v>
      </c>
      <c r="M591" s="60">
        <v>1010</v>
      </c>
      <c r="N591" s="60"/>
      <c r="O591" s="60">
        <v>0</v>
      </c>
    </row>
    <row r="592" spans="2:15" ht="15" customHeight="1" x14ac:dyDescent="0.25">
      <c r="B592" s="58" t="s">
        <v>449</v>
      </c>
      <c r="C592" s="58" t="s">
        <v>449</v>
      </c>
      <c r="D592" s="58" t="s">
        <v>450</v>
      </c>
      <c r="E592" s="58">
        <v>9802</v>
      </c>
      <c r="F592" s="58" t="s">
        <v>498</v>
      </c>
      <c r="G592" s="58">
        <v>6741516</v>
      </c>
      <c r="H592" s="59">
        <v>45412</v>
      </c>
      <c r="I592" s="59">
        <v>45419</v>
      </c>
      <c r="J592" s="58" t="s">
        <v>467</v>
      </c>
      <c r="K592" s="58" t="s">
        <v>460</v>
      </c>
      <c r="L592" s="58" t="s">
        <v>454</v>
      </c>
      <c r="M592" s="60">
        <v>960</v>
      </c>
      <c r="N592" s="60"/>
      <c r="O592" s="60">
        <v>0</v>
      </c>
    </row>
    <row r="593" spans="2:15" ht="15" customHeight="1" x14ac:dyDescent="0.25">
      <c r="B593" s="58" t="s">
        <v>449</v>
      </c>
      <c r="C593" s="58" t="s">
        <v>449</v>
      </c>
      <c r="D593" s="58" t="s">
        <v>450</v>
      </c>
      <c r="E593" s="58">
        <v>9802</v>
      </c>
      <c r="F593" s="58" t="s">
        <v>498</v>
      </c>
      <c r="G593" s="58">
        <v>6741517</v>
      </c>
      <c r="H593" s="59">
        <v>45417</v>
      </c>
      <c r="I593" s="59">
        <v>45419</v>
      </c>
      <c r="J593" s="58" t="s">
        <v>467</v>
      </c>
      <c r="K593" s="58" t="s">
        <v>460</v>
      </c>
      <c r="L593" s="58" t="s">
        <v>454</v>
      </c>
      <c r="M593" s="60">
        <v>1010</v>
      </c>
      <c r="N593" s="60"/>
      <c r="O593" s="60">
        <v>0</v>
      </c>
    </row>
    <row r="594" spans="2:15" ht="15" customHeight="1" x14ac:dyDescent="0.25">
      <c r="B594" s="58" t="s">
        <v>449</v>
      </c>
      <c r="C594" s="58" t="s">
        <v>449</v>
      </c>
      <c r="D594" s="58" t="s">
        <v>450</v>
      </c>
      <c r="E594" s="58">
        <v>9802</v>
      </c>
      <c r="F594" s="58" t="s">
        <v>498</v>
      </c>
      <c r="G594" s="58">
        <v>6743997</v>
      </c>
      <c r="H594" s="59">
        <v>45420</v>
      </c>
      <c r="I594" s="59">
        <v>45420</v>
      </c>
      <c r="J594" s="58" t="s">
        <v>482</v>
      </c>
      <c r="K594" s="58" t="s">
        <v>460</v>
      </c>
      <c r="L594" s="58" t="s">
        <v>454</v>
      </c>
      <c r="M594" s="60">
        <v>1000</v>
      </c>
      <c r="N594" s="60"/>
      <c r="O594" s="60">
        <v>0</v>
      </c>
    </row>
    <row r="595" spans="2:15" ht="15" customHeight="1" x14ac:dyDescent="0.25">
      <c r="B595" s="58" t="s">
        <v>449</v>
      </c>
      <c r="C595" s="58" t="s">
        <v>449</v>
      </c>
      <c r="D595" s="58" t="s">
        <v>450</v>
      </c>
      <c r="E595" s="58">
        <v>9802</v>
      </c>
      <c r="F595" s="58" t="s">
        <v>498</v>
      </c>
      <c r="G595" s="58">
        <v>6835911</v>
      </c>
      <c r="H595" s="59">
        <v>45434</v>
      </c>
      <c r="I595" s="59">
        <v>45440</v>
      </c>
      <c r="J595" s="58" t="s">
        <v>467</v>
      </c>
      <c r="K595" s="58" t="s">
        <v>460</v>
      </c>
      <c r="L595" s="58" t="s">
        <v>454</v>
      </c>
      <c r="M595" s="60">
        <v>1400</v>
      </c>
      <c r="N595" s="60"/>
      <c r="O595" s="60">
        <v>0</v>
      </c>
    </row>
    <row r="596" spans="2:15" ht="15" customHeight="1" x14ac:dyDescent="0.25">
      <c r="B596" s="58" t="s">
        <v>449</v>
      </c>
      <c r="C596" s="58" t="s">
        <v>449</v>
      </c>
      <c r="D596" s="58" t="s">
        <v>450</v>
      </c>
      <c r="E596" s="58">
        <v>9802</v>
      </c>
      <c r="F596" s="58" t="s">
        <v>498</v>
      </c>
      <c r="G596" s="58">
        <v>6846231</v>
      </c>
      <c r="H596" s="59">
        <v>45448</v>
      </c>
      <c r="I596" s="59">
        <v>45448</v>
      </c>
      <c r="J596" s="58" t="s">
        <v>482</v>
      </c>
      <c r="K596" s="58" t="s">
        <v>460</v>
      </c>
      <c r="L596" s="58" t="s">
        <v>454</v>
      </c>
      <c r="M596" s="60">
        <v>5130</v>
      </c>
      <c r="N596" s="60"/>
      <c r="O596" s="60">
        <v>0</v>
      </c>
    </row>
    <row r="597" spans="2:15" ht="15" customHeight="1" x14ac:dyDescent="0.25">
      <c r="B597" s="58" t="s">
        <v>449</v>
      </c>
      <c r="C597" s="58" t="s">
        <v>449</v>
      </c>
      <c r="D597" s="58" t="s">
        <v>450</v>
      </c>
      <c r="E597" s="58">
        <v>9802</v>
      </c>
      <c r="F597" s="58" t="s">
        <v>498</v>
      </c>
      <c r="G597" s="58">
        <v>6948419</v>
      </c>
      <c r="H597" s="59">
        <v>45448</v>
      </c>
      <c r="I597" s="59">
        <v>45450</v>
      </c>
      <c r="J597" s="58" t="s">
        <v>482</v>
      </c>
      <c r="K597" s="58" t="s">
        <v>460</v>
      </c>
      <c r="L597" s="58" t="s">
        <v>454</v>
      </c>
      <c r="M597" s="60">
        <v>960</v>
      </c>
      <c r="N597" s="60"/>
      <c r="O597" s="60">
        <v>0</v>
      </c>
    </row>
    <row r="598" spans="2:15" ht="15" customHeight="1" x14ac:dyDescent="0.25">
      <c r="B598" s="58" t="s">
        <v>449</v>
      </c>
      <c r="C598" s="58" t="s">
        <v>449</v>
      </c>
      <c r="D598" s="58" t="s">
        <v>450</v>
      </c>
      <c r="E598" s="58">
        <v>9802</v>
      </c>
      <c r="F598" s="58" t="s">
        <v>498</v>
      </c>
      <c r="G598" s="58">
        <v>6950986</v>
      </c>
      <c r="H598" s="59">
        <v>45454</v>
      </c>
      <c r="I598" s="59">
        <v>45454</v>
      </c>
      <c r="J598" s="58" t="s">
        <v>482</v>
      </c>
      <c r="K598" s="58" t="s">
        <v>460</v>
      </c>
      <c r="L598" s="58" t="s">
        <v>454</v>
      </c>
      <c r="M598" s="60">
        <v>1010</v>
      </c>
      <c r="N598" s="60"/>
      <c r="O598" s="60">
        <v>0</v>
      </c>
    </row>
    <row r="599" spans="2:15" ht="15" customHeight="1" x14ac:dyDescent="0.25">
      <c r="B599" s="58" t="s">
        <v>449</v>
      </c>
      <c r="C599" s="58" t="s">
        <v>449</v>
      </c>
      <c r="D599" s="58" t="s">
        <v>450</v>
      </c>
      <c r="E599" s="58">
        <v>9802</v>
      </c>
      <c r="F599" s="58" t="s">
        <v>498</v>
      </c>
      <c r="G599" s="58">
        <v>6952164</v>
      </c>
      <c r="H599" s="59">
        <v>45454</v>
      </c>
      <c r="I599" s="59">
        <v>45455</v>
      </c>
      <c r="J599" s="58" t="s">
        <v>467</v>
      </c>
      <c r="K599" s="58" t="s">
        <v>460</v>
      </c>
      <c r="L599" s="58" t="s">
        <v>454</v>
      </c>
      <c r="M599" s="60">
        <v>1010</v>
      </c>
      <c r="N599" s="60"/>
      <c r="O599" s="60">
        <v>0</v>
      </c>
    </row>
    <row r="600" spans="2:15" ht="15" customHeight="1" x14ac:dyDescent="0.25">
      <c r="B600" s="58" t="s">
        <v>449</v>
      </c>
      <c r="C600" s="58" t="s">
        <v>449</v>
      </c>
      <c r="D600" s="58" t="s">
        <v>450</v>
      </c>
      <c r="E600" s="58">
        <v>9802</v>
      </c>
      <c r="F600" s="58" t="s">
        <v>498</v>
      </c>
      <c r="G600" s="58">
        <v>6955576</v>
      </c>
      <c r="H600" s="59">
        <v>45458</v>
      </c>
      <c r="I600" s="59">
        <v>45460</v>
      </c>
      <c r="J600" s="58" t="s">
        <v>482</v>
      </c>
      <c r="K600" s="58" t="s">
        <v>460</v>
      </c>
      <c r="L600" s="58" t="s">
        <v>454</v>
      </c>
      <c r="M600" s="60">
        <v>460</v>
      </c>
      <c r="N600" s="60"/>
      <c r="O600" s="60">
        <v>0</v>
      </c>
    </row>
    <row r="601" spans="2:15" ht="15" customHeight="1" x14ac:dyDescent="0.25">
      <c r="B601" s="58" t="s">
        <v>449</v>
      </c>
      <c r="C601" s="58" t="s">
        <v>449</v>
      </c>
      <c r="D601" s="58" t="s">
        <v>450</v>
      </c>
      <c r="E601" s="58">
        <v>9802</v>
      </c>
      <c r="F601" s="58" t="s">
        <v>498</v>
      </c>
      <c r="G601" s="58">
        <v>6955592</v>
      </c>
      <c r="H601" s="59">
        <v>45459</v>
      </c>
      <c r="I601" s="59">
        <v>45460</v>
      </c>
      <c r="J601" s="58" t="s">
        <v>482</v>
      </c>
      <c r="K601" s="58" t="s">
        <v>460</v>
      </c>
      <c r="L601" s="58" t="s">
        <v>454</v>
      </c>
      <c r="M601" s="60">
        <v>1010</v>
      </c>
      <c r="N601" s="60"/>
      <c r="O601" s="60">
        <v>0</v>
      </c>
    </row>
    <row r="602" spans="2:15" ht="15" customHeight="1" x14ac:dyDescent="0.25">
      <c r="B602" s="58" t="s">
        <v>449</v>
      </c>
      <c r="C602" s="58" t="s">
        <v>449</v>
      </c>
      <c r="D602" s="58" t="s">
        <v>450</v>
      </c>
      <c r="E602" s="58">
        <v>9802</v>
      </c>
      <c r="F602" s="58" t="s">
        <v>498</v>
      </c>
      <c r="G602" s="58">
        <v>6957926</v>
      </c>
      <c r="H602" s="59">
        <v>45459</v>
      </c>
      <c r="I602" s="59">
        <v>45461</v>
      </c>
      <c r="J602" s="58" t="s">
        <v>492</v>
      </c>
      <c r="K602" s="58" t="s">
        <v>460</v>
      </c>
      <c r="L602" s="58" t="s">
        <v>454</v>
      </c>
      <c r="M602" s="60">
        <v>1107</v>
      </c>
      <c r="N602" s="60"/>
      <c r="O602" s="60">
        <v>0</v>
      </c>
    </row>
    <row r="603" spans="2:15" ht="15" customHeight="1" x14ac:dyDescent="0.25">
      <c r="B603" s="58" t="s">
        <v>449</v>
      </c>
      <c r="C603" s="58" t="s">
        <v>449</v>
      </c>
      <c r="D603" s="58" t="s">
        <v>450</v>
      </c>
      <c r="E603" s="58">
        <v>9802</v>
      </c>
      <c r="F603" s="58" t="s">
        <v>498</v>
      </c>
      <c r="G603" s="58">
        <v>6968413</v>
      </c>
      <c r="H603" s="59">
        <v>45467</v>
      </c>
      <c r="I603" s="59">
        <v>45469</v>
      </c>
      <c r="J603" s="58" t="s">
        <v>482</v>
      </c>
      <c r="K603" s="58" t="s">
        <v>460</v>
      </c>
      <c r="L603" s="58" t="s">
        <v>454</v>
      </c>
      <c r="M603" s="60">
        <v>1010</v>
      </c>
      <c r="N603" s="60"/>
      <c r="O603" s="60">
        <v>0</v>
      </c>
    </row>
    <row r="604" spans="2:15" ht="15" customHeight="1" x14ac:dyDescent="0.25">
      <c r="B604" s="58" t="s">
        <v>449</v>
      </c>
      <c r="C604" s="58" t="s">
        <v>449</v>
      </c>
      <c r="D604" s="58" t="s">
        <v>450</v>
      </c>
      <c r="E604" s="58">
        <v>9802</v>
      </c>
      <c r="F604" s="58" t="s">
        <v>498</v>
      </c>
      <c r="G604" s="58">
        <v>6971592</v>
      </c>
      <c r="H604" s="59">
        <v>45473</v>
      </c>
      <c r="I604" s="59">
        <v>45475</v>
      </c>
      <c r="J604" s="58" t="s">
        <v>489</v>
      </c>
      <c r="K604" s="58" t="s">
        <v>460</v>
      </c>
      <c r="L604" s="58" t="s">
        <v>454</v>
      </c>
      <c r="M604" s="60"/>
      <c r="N604" s="60"/>
      <c r="O604" s="60">
        <v>0</v>
      </c>
    </row>
    <row r="605" spans="2:15" ht="15" customHeight="1" x14ac:dyDescent="0.25">
      <c r="B605" s="58" t="s">
        <v>449</v>
      </c>
      <c r="C605" s="58" t="s">
        <v>449</v>
      </c>
      <c r="D605" s="58" t="s">
        <v>450</v>
      </c>
      <c r="E605" s="58">
        <v>9802</v>
      </c>
      <c r="F605" s="58" t="s">
        <v>498</v>
      </c>
      <c r="G605" s="58">
        <v>6971911</v>
      </c>
      <c r="H605" s="59">
        <v>45473</v>
      </c>
      <c r="I605" s="59">
        <v>45475</v>
      </c>
      <c r="J605" s="58" t="s">
        <v>463</v>
      </c>
      <c r="K605" s="58" t="s">
        <v>460</v>
      </c>
      <c r="L605" s="58" t="s">
        <v>454</v>
      </c>
      <c r="M605" s="60">
        <v>2831.15</v>
      </c>
      <c r="N605" s="60"/>
      <c r="O605" s="60">
        <v>2579</v>
      </c>
    </row>
    <row r="606" spans="2:15" ht="15" customHeight="1" x14ac:dyDescent="0.25">
      <c r="B606" s="58" t="s">
        <v>449</v>
      </c>
      <c r="C606" s="58" t="s">
        <v>449</v>
      </c>
      <c r="D606" s="58" t="s">
        <v>450</v>
      </c>
      <c r="E606" s="58">
        <v>9802</v>
      </c>
      <c r="F606" s="58" t="s">
        <v>498</v>
      </c>
      <c r="G606" s="58">
        <v>6972793</v>
      </c>
      <c r="H606" s="59">
        <v>45475</v>
      </c>
      <c r="I606" s="59">
        <v>45475</v>
      </c>
      <c r="J606" s="58" t="s">
        <v>482</v>
      </c>
      <c r="K606" s="58" t="s">
        <v>460</v>
      </c>
      <c r="L606" s="58" t="s">
        <v>454</v>
      </c>
      <c r="M606" s="60">
        <v>1010</v>
      </c>
      <c r="N606" s="60"/>
      <c r="O606" s="60">
        <v>0</v>
      </c>
    </row>
    <row r="607" spans="2:15" ht="15" customHeight="1" x14ac:dyDescent="0.25">
      <c r="B607" s="58" t="s">
        <v>449</v>
      </c>
      <c r="C607" s="58" t="s">
        <v>449</v>
      </c>
      <c r="D607" s="58" t="s">
        <v>450</v>
      </c>
      <c r="E607" s="58">
        <v>9802</v>
      </c>
      <c r="F607" s="58" t="s">
        <v>498</v>
      </c>
      <c r="G607" s="58">
        <v>7066052</v>
      </c>
      <c r="H607" s="59">
        <v>45481</v>
      </c>
      <c r="I607" s="59">
        <v>45484</v>
      </c>
      <c r="J607" s="58" t="s">
        <v>482</v>
      </c>
      <c r="K607" s="58" t="s">
        <v>460</v>
      </c>
      <c r="L607" s="58" t="s">
        <v>454</v>
      </c>
      <c r="M607" s="60">
        <v>1150.05</v>
      </c>
      <c r="N607" s="60"/>
      <c r="O607" s="60">
        <v>2500</v>
      </c>
    </row>
    <row r="608" spans="2:15" ht="15" customHeight="1" x14ac:dyDescent="0.25">
      <c r="B608" s="58" t="s">
        <v>449</v>
      </c>
      <c r="C608" s="58" t="s">
        <v>449</v>
      </c>
      <c r="D608" s="58" t="s">
        <v>450</v>
      </c>
      <c r="E608" s="58">
        <v>9802</v>
      </c>
      <c r="F608" s="58" t="s">
        <v>498</v>
      </c>
      <c r="G608" s="58">
        <v>7073278</v>
      </c>
      <c r="H608" s="59">
        <v>45489</v>
      </c>
      <c r="I608" s="59">
        <v>45496</v>
      </c>
      <c r="J608" s="58" t="s">
        <v>482</v>
      </c>
      <c r="K608" s="58" t="s">
        <v>460</v>
      </c>
      <c r="L608" s="58" t="s">
        <v>454</v>
      </c>
      <c r="M608" s="60">
        <v>2462.35</v>
      </c>
      <c r="N608" s="60"/>
      <c r="O608" s="60">
        <v>2579</v>
      </c>
    </row>
    <row r="609" spans="2:15" ht="15" customHeight="1" x14ac:dyDescent="0.25">
      <c r="B609" s="58" t="s">
        <v>449</v>
      </c>
      <c r="C609" s="58" t="s">
        <v>449</v>
      </c>
      <c r="D609" s="58" t="s">
        <v>450</v>
      </c>
      <c r="E609" s="58">
        <v>9802</v>
      </c>
      <c r="F609" s="58" t="s">
        <v>498</v>
      </c>
      <c r="G609" s="58">
        <v>7074728</v>
      </c>
      <c r="H609" s="59">
        <v>45496</v>
      </c>
      <c r="I609" s="59">
        <v>45497</v>
      </c>
      <c r="J609" s="58" t="s">
        <v>482</v>
      </c>
      <c r="K609" s="58" t="s">
        <v>460</v>
      </c>
      <c r="L609" s="58" t="s">
        <v>454</v>
      </c>
      <c r="M609" s="60">
        <v>1010</v>
      </c>
      <c r="N609" s="60"/>
      <c r="O609" s="60">
        <v>0</v>
      </c>
    </row>
    <row r="610" spans="2:15" ht="15" customHeight="1" x14ac:dyDescent="0.25">
      <c r="B610" s="58" t="s">
        <v>449</v>
      </c>
      <c r="C610" s="58" t="s">
        <v>449</v>
      </c>
      <c r="D610" s="58" t="s">
        <v>450</v>
      </c>
      <c r="E610" s="58">
        <v>9802</v>
      </c>
      <c r="F610" s="58" t="s">
        <v>498</v>
      </c>
      <c r="G610" s="58">
        <v>7079243</v>
      </c>
      <c r="H610" s="59">
        <v>45500</v>
      </c>
      <c r="I610" s="59">
        <v>45502</v>
      </c>
      <c r="J610" s="58" t="s">
        <v>482</v>
      </c>
      <c r="K610" s="58" t="s">
        <v>460</v>
      </c>
      <c r="L610" s="58" t="s">
        <v>454</v>
      </c>
      <c r="M610" s="60">
        <v>1010</v>
      </c>
      <c r="N610" s="60"/>
      <c r="O610" s="60">
        <v>0</v>
      </c>
    </row>
    <row r="611" spans="2:15" ht="15" customHeight="1" x14ac:dyDescent="0.25">
      <c r="B611" s="58" t="s">
        <v>449</v>
      </c>
      <c r="C611" s="58" t="s">
        <v>449</v>
      </c>
      <c r="D611" s="58" t="s">
        <v>450</v>
      </c>
      <c r="E611" s="58">
        <v>9802</v>
      </c>
      <c r="F611" s="58" t="s">
        <v>498</v>
      </c>
      <c r="G611" s="58">
        <v>7163160</v>
      </c>
      <c r="H611" s="59">
        <v>45533</v>
      </c>
      <c r="I611" s="59">
        <v>45537</v>
      </c>
      <c r="J611" s="58" t="s">
        <v>482</v>
      </c>
      <c r="K611" s="58" t="s">
        <v>460</v>
      </c>
      <c r="L611" s="58" t="s">
        <v>472</v>
      </c>
      <c r="M611" s="60"/>
      <c r="N611" s="60"/>
      <c r="O611" s="60">
        <v>5800</v>
      </c>
    </row>
    <row r="612" spans="2:15" ht="15" customHeight="1" x14ac:dyDescent="0.25">
      <c r="B612" s="58" t="s">
        <v>449</v>
      </c>
      <c r="C612" s="58" t="s">
        <v>449</v>
      </c>
      <c r="D612" s="58" t="s">
        <v>450</v>
      </c>
      <c r="E612" s="58">
        <v>9802</v>
      </c>
      <c r="F612" s="58" t="s">
        <v>498</v>
      </c>
      <c r="G612" s="58">
        <v>7164443</v>
      </c>
      <c r="H612" s="59">
        <v>45535</v>
      </c>
      <c r="I612" s="59">
        <v>45538</v>
      </c>
      <c r="J612" s="58" t="s">
        <v>482</v>
      </c>
      <c r="K612" s="58" t="s">
        <v>460</v>
      </c>
      <c r="L612" s="58" t="s">
        <v>499</v>
      </c>
      <c r="M612" s="60"/>
      <c r="N612" s="60"/>
      <c r="O612" s="60">
        <v>835</v>
      </c>
    </row>
    <row r="613" spans="2:15" ht="15" customHeight="1" x14ac:dyDescent="0.25">
      <c r="B613" s="58" t="s">
        <v>449</v>
      </c>
      <c r="C613" s="58" t="s">
        <v>449</v>
      </c>
      <c r="D613" s="58" t="s">
        <v>450</v>
      </c>
      <c r="E613" s="58">
        <v>9802</v>
      </c>
      <c r="F613" s="58" t="s">
        <v>500</v>
      </c>
      <c r="G613" s="58">
        <v>6342570</v>
      </c>
      <c r="H613" s="59">
        <v>45296</v>
      </c>
      <c r="I613" s="59">
        <v>45296</v>
      </c>
      <c r="J613" s="58" t="s">
        <v>473</v>
      </c>
      <c r="K613" s="58" t="s">
        <v>460</v>
      </c>
      <c r="L613" s="58" t="s">
        <v>454</v>
      </c>
      <c r="M613" s="60">
        <v>6034.44</v>
      </c>
      <c r="N613" s="60"/>
      <c r="O613" s="60">
        <v>2579</v>
      </c>
    </row>
    <row r="614" spans="2:15" ht="15" customHeight="1" x14ac:dyDescent="0.25">
      <c r="B614" s="58" t="s">
        <v>449</v>
      </c>
      <c r="C614" s="58" t="s">
        <v>449</v>
      </c>
      <c r="D614" s="58" t="s">
        <v>450</v>
      </c>
      <c r="E614" s="58">
        <v>9802</v>
      </c>
      <c r="F614" s="58" t="s">
        <v>500</v>
      </c>
      <c r="G614" s="58">
        <v>6432196</v>
      </c>
      <c r="H614" s="59">
        <v>45306</v>
      </c>
      <c r="I614" s="59">
        <v>45309</v>
      </c>
      <c r="J614" s="58" t="s">
        <v>477</v>
      </c>
      <c r="K614" s="58" t="s">
        <v>460</v>
      </c>
      <c r="L614" s="58" t="s">
        <v>454</v>
      </c>
      <c r="M614" s="60">
        <v>2851.69</v>
      </c>
      <c r="N614" s="60"/>
      <c r="O614" s="60">
        <v>0</v>
      </c>
    </row>
    <row r="615" spans="2:15" ht="15" customHeight="1" x14ac:dyDescent="0.25">
      <c r="B615" s="58" t="s">
        <v>449</v>
      </c>
      <c r="C615" s="58" t="s">
        <v>449</v>
      </c>
      <c r="D615" s="58" t="s">
        <v>450</v>
      </c>
      <c r="E615" s="58">
        <v>9802</v>
      </c>
      <c r="F615" s="58" t="s">
        <v>500</v>
      </c>
      <c r="G615" s="58">
        <v>6434524</v>
      </c>
      <c r="H615" s="59">
        <v>45312</v>
      </c>
      <c r="I615" s="59">
        <v>45313</v>
      </c>
      <c r="J615" s="58" t="s">
        <v>482</v>
      </c>
      <c r="K615" s="58" t="s">
        <v>460</v>
      </c>
      <c r="L615" s="58" t="s">
        <v>454</v>
      </c>
      <c r="M615" s="60">
        <v>1150</v>
      </c>
      <c r="N615" s="60"/>
      <c r="O615" s="60">
        <v>0</v>
      </c>
    </row>
    <row r="616" spans="2:15" ht="15" customHeight="1" x14ac:dyDescent="0.25">
      <c r="B616" s="58" t="s">
        <v>449</v>
      </c>
      <c r="C616" s="58" t="s">
        <v>449</v>
      </c>
      <c r="D616" s="58" t="s">
        <v>450</v>
      </c>
      <c r="E616" s="58">
        <v>9802</v>
      </c>
      <c r="F616" s="58" t="s">
        <v>500</v>
      </c>
      <c r="G616" s="58">
        <v>6435360</v>
      </c>
      <c r="H616" s="59">
        <v>45294</v>
      </c>
      <c r="I616" s="59">
        <v>45315</v>
      </c>
      <c r="J616" s="58" t="s">
        <v>459</v>
      </c>
      <c r="K616" s="58" t="s">
        <v>460</v>
      </c>
      <c r="L616" s="58" t="s">
        <v>454</v>
      </c>
      <c r="M616" s="60">
        <v>7176.05</v>
      </c>
      <c r="N616" s="60"/>
      <c r="O616" s="60">
        <v>2500</v>
      </c>
    </row>
    <row r="617" spans="2:15" ht="15" customHeight="1" x14ac:dyDescent="0.25">
      <c r="B617" s="58" t="s">
        <v>449</v>
      </c>
      <c r="C617" s="58" t="s">
        <v>449</v>
      </c>
      <c r="D617" s="58" t="s">
        <v>450</v>
      </c>
      <c r="E617" s="58">
        <v>9802</v>
      </c>
      <c r="F617" s="58" t="s">
        <v>500</v>
      </c>
      <c r="G617" s="58">
        <v>6549219</v>
      </c>
      <c r="H617" s="59">
        <v>45348</v>
      </c>
      <c r="I617" s="59">
        <v>45350</v>
      </c>
      <c r="J617" s="58" t="s">
        <v>473</v>
      </c>
      <c r="K617" s="58" t="s">
        <v>460</v>
      </c>
      <c r="L617" s="58" t="s">
        <v>454</v>
      </c>
      <c r="M617" s="60">
        <v>1599.22</v>
      </c>
      <c r="N617" s="60"/>
      <c r="O617" s="60">
        <v>2500</v>
      </c>
    </row>
    <row r="618" spans="2:15" ht="15" customHeight="1" x14ac:dyDescent="0.25">
      <c r="B618" s="58" t="s">
        <v>449</v>
      </c>
      <c r="C618" s="58" t="s">
        <v>449</v>
      </c>
      <c r="D618" s="58" t="s">
        <v>450</v>
      </c>
      <c r="E618" s="58">
        <v>9802</v>
      </c>
      <c r="F618" s="58" t="s">
        <v>500</v>
      </c>
      <c r="G618" s="58">
        <v>6549361</v>
      </c>
      <c r="H618" s="59">
        <v>45347</v>
      </c>
      <c r="I618" s="59">
        <v>45351</v>
      </c>
      <c r="J618" s="58" t="s">
        <v>473</v>
      </c>
      <c r="K618" s="58" t="s">
        <v>460</v>
      </c>
      <c r="L618" s="58" t="s">
        <v>454</v>
      </c>
      <c r="M618" s="60">
        <v>7571.22</v>
      </c>
      <c r="N618" s="60"/>
      <c r="O618" s="60">
        <v>0</v>
      </c>
    </row>
    <row r="619" spans="2:15" ht="15" customHeight="1" x14ac:dyDescent="0.25">
      <c r="B619" s="58" t="s">
        <v>449</v>
      </c>
      <c r="C619" s="58" t="s">
        <v>449</v>
      </c>
      <c r="D619" s="58" t="s">
        <v>450</v>
      </c>
      <c r="E619" s="58">
        <v>9802</v>
      </c>
      <c r="F619" s="58" t="s">
        <v>500</v>
      </c>
      <c r="G619" s="58">
        <v>6551673</v>
      </c>
      <c r="H619" s="59">
        <v>45349</v>
      </c>
      <c r="I619" s="59">
        <v>45355</v>
      </c>
      <c r="J619" s="58" t="s">
        <v>473</v>
      </c>
      <c r="K619" s="58" t="s">
        <v>460</v>
      </c>
      <c r="L619" s="58" t="s">
        <v>454</v>
      </c>
      <c r="M619" s="60">
        <v>6232.82</v>
      </c>
      <c r="N619" s="60"/>
      <c r="O619" s="60">
        <v>2579</v>
      </c>
    </row>
    <row r="620" spans="2:15" ht="15" customHeight="1" x14ac:dyDescent="0.25">
      <c r="B620" s="58" t="s">
        <v>449</v>
      </c>
      <c r="C620" s="58" t="s">
        <v>449</v>
      </c>
      <c r="D620" s="58" t="s">
        <v>450</v>
      </c>
      <c r="E620" s="58">
        <v>9802</v>
      </c>
      <c r="F620" s="58" t="s">
        <v>500</v>
      </c>
      <c r="G620" s="58">
        <v>6557517</v>
      </c>
      <c r="H620" s="59">
        <v>45357</v>
      </c>
      <c r="I620" s="59">
        <v>45362</v>
      </c>
      <c r="J620" s="58" t="s">
        <v>482</v>
      </c>
      <c r="K620" s="58" t="s">
        <v>460</v>
      </c>
      <c r="L620" s="58" t="s">
        <v>454</v>
      </c>
      <c r="M620" s="60">
        <v>6580</v>
      </c>
      <c r="N620" s="60"/>
      <c r="O620" s="60">
        <v>0</v>
      </c>
    </row>
    <row r="621" spans="2:15" ht="15" customHeight="1" x14ac:dyDescent="0.25">
      <c r="B621" s="58" t="s">
        <v>449</v>
      </c>
      <c r="C621" s="58" t="s">
        <v>449</v>
      </c>
      <c r="D621" s="58" t="s">
        <v>450</v>
      </c>
      <c r="E621" s="58">
        <v>9802</v>
      </c>
      <c r="F621" s="58" t="s">
        <v>500</v>
      </c>
      <c r="G621" s="58">
        <v>6559765</v>
      </c>
      <c r="H621" s="59">
        <v>45362</v>
      </c>
      <c r="I621" s="59">
        <v>45364</v>
      </c>
      <c r="J621" s="58" t="s">
        <v>473</v>
      </c>
      <c r="K621" s="58" t="s">
        <v>460</v>
      </c>
      <c r="L621" s="58" t="s">
        <v>454</v>
      </c>
      <c r="M621" s="60">
        <v>5350.59</v>
      </c>
      <c r="N621" s="60"/>
      <c r="O621" s="60">
        <v>2579</v>
      </c>
    </row>
    <row r="622" spans="2:15" ht="15" customHeight="1" x14ac:dyDescent="0.25">
      <c r="B622" s="58" t="s">
        <v>449</v>
      </c>
      <c r="C622" s="58" t="s">
        <v>449</v>
      </c>
      <c r="D622" s="58" t="s">
        <v>450</v>
      </c>
      <c r="E622" s="58">
        <v>9802</v>
      </c>
      <c r="F622" s="58" t="s">
        <v>500</v>
      </c>
      <c r="G622" s="58">
        <v>6630238</v>
      </c>
      <c r="H622" s="59">
        <v>45342</v>
      </c>
      <c r="I622" s="59">
        <v>45370</v>
      </c>
      <c r="J622" s="58" t="s">
        <v>473</v>
      </c>
      <c r="K622" s="58" t="s">
        <v>460</v>
      </c>
      <c r="L622" s="58" t="s">
        <v>454</v>
      </c>
      <c r="M622" s="60">
        <v>13172.01</v>
      </c>
      <c r="N622" s="60"/>
      <c r="O622" s="60">
        <v>2500</v>
      </c>
    </row>
    <row r="623" spans="2:15" ht="15" customHeight="1" x14ac:dyDescent="0.25">
      <c r="B623" s="58" t="s">
        <v>449</v>
      </c>
      <c r="C623" s="58" t="s">
        <v>449</v>
      </c>
      <c r="D623" s="58" t="s">
        <v>450</v>
      </c>
      <c r="E623" s="58">
        <v>9802</v>
      </c>
      <c r="F623" s="58" t="s">
        <v>500</v>
      </c>
      <c r="G623" s="58">
        <v>6630931</v>
      </c>
      <c r="H623" s="59">
        <v>45363</v>
      </c>
      <c r="I623" s="59">
        <v>45371</v>
      </c>
      <c r="J623" s="58" t="s">
        <v>473</v>
      </c>
      <c r="K623" s="58" t="s">
        <v>460</v>
      </c>
      <c r="L623" s="58" t="s">
        <v>454</v>
      </c>
      <c r="M623" s="60">
        <v>6286.94</v>
      </c>
      <c r="N623" s="60"/>
      <c r="O623" s="60">
        <v>2579</v>
      </c>
    </row>
    <row r="624" spans="2:15" ht="15" customHeight="1" x14ac:dyDescent="0.25">
      <c r="B624" s="58" t="s">
        <v>449</v>
      </c>
      <c r="C624" s="58" t="s">
        <v>449</v>
      </c>
      <c r="D624" s="58" t="s">
        <v>450</v>
      </c>
      <c r="E624" s="58">
        <v>9802</v>
      </c>
      <c r="F624" s="58" t="s">
        <v>500</v>
      </c>
      <c r="G624" s="58">
        <v>6643010</v>
      </c>
      <c r="H624" s="59">
        <v>45385</v>
      </c>
      <c r="I624" s="59">
        <v>45386</v>
      </c>
      <c r="J624" s="58" t="s">
        <v>463</v>
      </c>
      <c r="K624" s="58" t="s">
        <v>460</v>
      </c>
      <c r="L624" s="58" t="s">
        <v>454</v>
      </c>
      <c r="M624" s="60">
        <v>971.36</v>
      </c>
      <c r="N624" s="60"/>
      <c r="O624" s="60">
        <v>2579</v>
      </c>
    </row>
    <row r="625" spans="2:15" ht="15" customHeight="1" x14ac:dyDescent="0.25">
      <c r="B625" s="58" t="s">
        <v>449</v>
      </c>
      <c r="C625" s="58" t="s">
        <v>449</v>
      </c>
      <c r="D625" s="58" t="s">
        <v>450</v>
      </c>
      <c r="E625" s="58">
        <v>9802</v>
      </c>
      <c r="F625" s="58" t="s">
        <v>500</v>
      </c>
      <c r="G625" s="58">
        <v>6643038</v>
      </c>
      <c r="H625" s="59">
        <v>45370</v>
      </c>
      <c r="I625" s="59">
        <v>45386</v>
      </c>
      <c r="J625" s="58" t="s">
        <v>482</v>
      </c>
      <c r="K625" s="58" t="s">
        <v>460</v>
      </c>
      <c r="L625" s="58" t="s">
        <v>454</v>
      </c>
      <c r="M625" s="60">
        <v>12250.8</v>
      </c>
      <c r="N625" s="60"/>
      <c r="O625" s="60">
        <v>0</v>
      </c>
    </row>
    <row r="626" spans="2:15" ht="15" customHeight="1" x14ac:dyDescent="0.25">
      <c r="B626" s="58" t="s">
        <v>449</v>
      </c>
      <c r="C626" s="58" t="s">
        <v>449</v>
      </c>
      <c r="D626" s="58" t="s">
        <v>450</v>
      </c>
      <c r="E626" s="58">
        <v>9802</v>
      </c>
      <c r="F626" s="58" t="s">
        <v>500</v>
      </c>
      <c r="G626" s="58">
        <v>6722711</v>
      </c>
      <c r="H626" s="59">
        <v>45391</v>
      </c>
      <c r="I626" s="59">
        <v>45392</v>
      </c>
      <c r="J626" s="58" t="s">
        <v>492</v>
      </c>
      <c r="K626" s="58" t="s">
        <v>460</v>
      </c>
      <c r="L626" s="58" t="s">
        <v>454</v>
      </c>
      <c r="M626" s="60">
        <v>100</v>
      </c>
      <c r="N626" s="60"/>
      <c r="O626" s="60">
        <v>0</v>
      </c>
    </row>
    <row r="627" spans="2:15" ht="15" customHeight="1" x14ac:dyDescent="0.25">
      <c r="B627" s="58" t="s">
        <v>449</v>
      </c>
      <c r="C627" s="58" t="s">
        <v>449</v>
      </c>
      <c r="D627" s="58" t="s">
        <v>450</v>
      </c>
      <c r="E627" s="58">
        <v>9802</v>
      </c>
      <c r="F627" s="58" t="s">
        <v>500</v>
      </c>
      <c r="G627" s="58">
        <v>6835894</v>
      </c>
      <c r="H627" s="59">
        <v>45406</v>
      </c>
      <c r="I627" s="59">
        <v>45440</v>
      </c>
      <c r="J627" s="58" t="s">
        <v>480</v>
      </c>
      <c r="K627" s="58" t="s">
        <v>460</v>
      </c>
      <c r="L627" s="58" t="s">
        <v>454</v>
      </c>
      <c r="M627" s="60">
        <v>914</v>
      </c>
      <c r="N627" s="60"/>
      <c r="O627" s="60">
        <v>0</v>
      </c>
    </row>
    <row r="628" spans="2:15" ht="15" customHeight="1" x14ac:dyDescent="0.25">
      <c r="B628" s="58" t="s">
        <v>449</v>
      </c>
      <c r="C628" s="58" t="s">
        <v>449</v>
      </c>
      <c r="D628" s="58" t="s">
        <v>450</v>
      </c>
      <c r="E628" s="58">
        <v>9802</v>
      </c>
      <c r="F628" s="58" t="s">
        <v>500</v>
      </c>
      <c r="G628" s="58">
        <v>6835896</v>
      </c>
      <c r="H628" s="59">
        <v>45428</v>
      </c>
      <c r="I628" s="59">
        <v>45440</v>
      </c>
      <c r="J628" s="58" t="s">
        <v>464</v>
      </c>
      <c r="K628" s="58" t="s">
        <v>460</v>
      </c>
      <c r="L628" s="58" t="s">
        <v>454</v>
      </c>
      <c r="M628" s="60">
        <v>1300</v>
      </c>
      <c r="N628" s="60"/>
      <c r="O628" s="60">
        <v>0</v>
      </c>
    </row>
    <row r="629" spans="2:15" ht="15" customHeight="1" x14ac:dyDescent="0.25">
      <c r="B629" s="58" t="s">
        <v>449</v>
      </c>
      <c r="C629" s="58" t="s">
        <v>449</v>
      </c>
      <c r="D629" s="58" t="s">
        <v>450</v>
      </c>
      <c r="E629" s="58">
        <v>9802</v>
      </c>
      <c r="F629" s="58" t="s">
        <v>500</v>
      </c>
      <c r="G629" s="58">
        <v>6971575</v>
      </c>
      <c r="H629" s="59">
        <v>45472</v>
      </c>
      <c r="I629" s="59">
        <v>45475</v>
      </c>
      <c r="J629" s="58" t="s">
        <v>482</v>
      </c>
      <c r="K629" s="58" t="s">
        <v>460</v>
      </c>
      <c r="L629" s="58" t="s">
        <v>454</v>
      </c>
      <c r="M629" s="60">
        <v>1488.3</v>
      </c>
      <c r="N629" s="60"/>
      <c r="O629" s="60">
        <v>0</v>
      </c>
    </row>
    <row r="630" spans="2:15" ht="15" customHeight="1" x14ac:dyDescent="0.25">
      <c r="B630" s="58" t="s">
        <v>449</v>
      </c>
      <c r="C630" s="58" t="s">
        <v>449</v>
      </c>
      <c r="D630" s="58" t="s">
        <v>450</v>
      </c>
      <c r="E630" s="58">
        <v>9802</v>
      </c>
      <c r="F630" s="58" t="s">
        <v>500</v>
      </c>
      <c r="G630" s="58">
        <v>7069219</v>
      </c>
      <c r="H630" s="59">
        <v>45489</v>
      </c>
      <c r="I630" s="59">
        <v>45490</v>
      </c>
      <c r="J630" s="58" t="s">
        <v>463</v>
      </c>
      <c r="K630" s="58" t="s">
        <v>460</v>
      </c>
      <c r="L630" s="58" t="s">
        <v>454</v>
      </c>
      <c r="M630" s="60">
        <v>22510.14</v>
      </c>
      <c r="N630" s="60"/>
      <c r="O630" s="60">
        <v>2579</v>
      </c>
    </row>
    <row r="631" spans="2:15" ht="15" customHeight="1" x14ac:dyDescent="0.25">
      <c r="B631" s="58" t="s">
        <v>449</v>
      </c>
      <c r="C631" s="58" t="s">
        <v>449</v>
      </c>
      <c r="D631" s="58" t="s">
        <v>450</v>
      </c>
      <c r="E631" s="58">
        <v>9802</v>
      </c>
      <c r="F631" s="58" t="s">
        <v>500</v>
      </c>
      <c r="G631" s="58">
        <v>7070097</v>
      </c>
      <c r="H631" s="59">
        <v>45370</v>
      </c>
      <c r="I631" s="59">
        <v>45491</v>
      </c>
      <c r="J631" s="58" t="s">
        <v>473</v>
      </c>
      <c r="K631" s="58" t="s">
        <v>460</v>
      </c>
      <c r="L631" s="58" t="s">
        <v>454</v>
      </c>
      <c r="M631" s="60">
        <v>5111.18</v>
      </c>
      <c r="N631" s="60"/>
      <c r="O631" s="60">
        <v>2579</v>
      </c>
    </row>
    <row r="632" spans="2:15" ht="15" customHeight="1" x14ac:dyDescent="0.25">
      <c r="B632" s="58" t="s">
        <v>449</v>
      </c>
      <c r="C632" s="58" t="s">
        <v>449</v>
      </c>
      <c r="D632" s="58" t="s">
        <v>450</v>
      </c>
      <c r="E632" s="58">
        <v>9802</v>
      </c>
      <c r="F632" s="58" t="s">
        <v>500</v>
      </c>
      <c r="G632" s="58">
        <v>7153759</v>
      </c>
      <c r="H632" s="59">
        <v>45489</v>
      </c>
      <c r="I632" s="59">
        <v>45526</v>
      </c>
      <c r="J632" s="58" t="s">
        <v>489</v>
      </c>
      <c r="K632" s="58" t="s">
        <v>460</v>
      </c>
      <c r="L632" s="58" t="s">
        <v>454</v>
      </c>
      <c r="M632" s="60">
        <v>3599.56</v>
      </c>
      <c r="N632" s="60"/>
      <c r="O632" s="60">
        <v>2500</v>
      </c>
    </row>
    <row r="633" spans="2:15" ht="15" customHeight="1" x14ac:dyDescent="0.25">
      <c r="B633" s="58" t="s">
        <v>449</v>
      </c>
      <c r="C633" s="58" t="s">
        <v>449</v>
      </c>
      <c r="D633" s="58" t="s">
        <v>450</v>
      </c>
      <c r="E633" s="58">
        <v>9802</v>
      </c>
      <c r="F633" s="58" t="s">
        <v>500</v>
      </c>
      <c r="G633" s="58">
        <v>7162929</v>
      </c>
      <c r="H633" s="59">
        <v>45530</v>
      </c>
      <c r="I633" s="59">
        <v>45537</v>
      </c>
      <c r="J633" s="58" t="s">
        <v>473</v>
      </c>
      <c r="K633" s="58" t="s">
        <v>460</v>
      </c>
      <c r="L633" s="58" t="s">
        <v>472</v>
      </c>
      <c r="M633" s="60"/>
      <c r="N633" s="60"/>
      <c r="O633" s="60">
        <v>5800</v>
      </c>
    </row>
    <row r="634" spans="2:15" ht="15" customHeight="1" x14ac:dyDescent="0.25">
      <c r="B634" s="58" t="s">
        <v>449</v>
      </c>
      <c r="C634" s="58" t="s">
        <v>449</v>
      </c>
      <c r="D634" s="58" t="s">
        <v>450</v>
      </c>
      <c r="E634" s="58">
        <v>9802</v>
      </c>
      <c r="F634" s="58" t="s">
        <v>500</v>
      </c>
      <c r="G634" s="58">
        <v>7163126</v>
      </c>
      <c r="H634" s="59">
        <v>45530</v>
      </c>
      <c r="I634" s="59">
        <v>45537</v>
      </c>
      <c r="J634" s="58" t="s">
        <v>473</v>
      </c>
      <c r="K634" s="58" t="s">
        <v>460</v>
      </c>
      <c r="L634" s="58" t="s">
        <v>468</v>
      </c>
      <c r="M634" s="60"/>
      <c r="N634" s="60"/>
      <c r="O634" s="60">
        <v>0</v>
      </c>
    </row>
    <row r="635" spans="2:15" ht="15" customHeight="1" x14ac:dyDescent="0.25">
      <c r="B635" s="58" t="s">
        <v>449</v>
      </c>
      <c r="C635" s="58" t="s">
        <v>449</v>
      </c>
      <c r="D635" s="58" t="s">
        <v>450</v>
      </c>
      <c r="E635" s="58">
        <v>9802</v>
      </c>
      <c r="F635" s="58" t="s">
        <v>500</v>
      </c>
      <c r="G635" s="58">
        <v>7163128</v>
      </c>
      <c r="H635" s="59">
        <v>45530</v>
      </c>
      <c r="I635" s="59">
        <v>45537</v>
      </c>
      <c r="J635" s="58" t="s">
        <v>473</v>
      </c>
      <c r="K635" s="58" t="s">
        <v>460</v>
      </c>
      <c r="L635" s="58" t="s">
        <v>472</v>
      </c>
      <c r="M635" s="60"/>
      <c r="N635" s="60"/>
      <c r="O635" s="60">
        <v>5800</v>
      </c>
    </row>
    <row r="636" spans="2:15" ht="15" customHeight="1" x14ac:dyDescent="0.25">
      <c r="B636" s="58" t="s">
        <v>449</v>
      </c>
      <c r="C636" s="58" t="s">
        <v>501</v>
      </c>
      <c r="D636" s="58" t="s">
        <v>502</v>
      </c>
      <c r="E636" s="58">
        <v>9802</v>
      </c>
      <c r="F636" s="58" t="s">
        <v>503</v>
      </c>
      <c r="G636" s="58">
        <v>5827315</v>
      </c>
      <c r="H636" s="59">
        <v>45127</v>
      </c>
      <c r="I636" s="59">
        <v>45132</v>
      </c>
      <c r="J636" s="58" t="s">
        <v>482</v>
      </c>
      <c r="K636" s="58" t="s">
        <v>460</v>
      </c>
      <c r="L636" s="58" t="s">
        <v>454</v>
      </c>
      <c r="M636" s="60">
        <v>3013.5</v>
      </c>
      <c r="N636" s="60"/>
      <c r="O636" s="60">
        <v>0</v>
      </c>
    </row>
    <row r="637" spans="2:15" ht="15" customHeight="1" x14ac:dyDescent="0.25">
      <c r="B637" s="58" t="s">
        <v>449</v>
      </c>
      <c r="C637" s="58" t="s">
        <v>504</v>
      </c>
      <c r="D637" s="58" t="s">
        <v>505</v>
      </c>
      <c r="E637" s="58">
        <v>9802</v>
      </c>
      <c r="F637" s="58" t="s">
        <v>506</v>
      </c>
      <c r="G637" s="58">
        <v>3500883</v>
      </c>
      <c r="H637" s="59">
        <v>44257</v>
      </c>
      <c r="I637" s="59">
        <v>44258</v>
      </c>
      <c r="J637" s="58" t="s">
        <v>476</v>
      </c>
      <c r="K637" s="58" t="s">
        <v>460</v>
      </c>
      <c r="L637" s="58" t="s">
        <v>454</v>
      </c>
      <c r="M637" s="60">
        <v>1539.96</v>
      </c>
      <c r="N637" s="60">
        <v>1539.96</v>
      </c>
      <c r="O637" s="60">
        <v>0</v>
      </c>
    </row>
    <row r="638" spans="2:15" ht="15" customHeight="1" x14ac:dyDescent="0.25">
      <c r="B638" s="58" t="s">
        <v>449</v>
      </c>
      <c r="C638" s="58" t="s">
        <v>504</v>
      </c>
      <c r="D638" s="58" t="s">
        <v>505</v>
      </c>
      <c r="E638" s="58">
        <v>9802</v>
      </c>
      <c r="F638" s="58" t="s">
        <v>506</v>
      </c>
      <c r="G638" s="58">
        <v>3613561</v>
      </c>
      <c r="H638" s="59">
        <v>44298</v>
      </c>
      <c r="I638" s="59">
        <v>44300</v>
      </c>
      <c r="J638" s="58" t="s">
        <v>467</v>
      </c>
      <c r="K638" s="58" t="s">
        <v>460</v>
      </c>
      <c r="L638" s="58" t="s">
        <v>454</v>
      </c>
      <c r="M638" s="60">
        <v>230.89</v>
      </c>
      <c r="N638" s="60"/>
      <c r="O638" s="60">
        <v>0</v>
      </c>
    </row>
    <row r="639" spans="2:15" ht="15" customHeight="1" x14ac:dyDescent="0.25">
      <c r="B639" s="58" t="s">
        <v>449</v>
      </c>
      <c r="C639" s="58" t="s">
        <v>504</v>
      </c>
      <c r="D639" s="58" t="s">
        <v>505</v>
      </c>
      <c r="E639" s="58">
        <v>9802</v>
      </c>
      <c r="F639" s="58" t="s">
        <v>506</v>
      </c>
      <c r="G639" s="58">
        <v>3762907</v>
      </c>
      <c r="H639" s="59">
        <v>44372</v>
      </c>
      <c r="I639" s="59">
        <v>44375</v>
      </c>
      <c r="J639" s="58" t="s">
        <v>459</v>
      </c>
      <c r="K639" s="58" t="s">
        <v>460</v>
      </c>
      <c r="L639" s="58" t="s">
        <v>454</v>
      </c>
      <c r="M639" s="60">
        <v>3080.96</v>
      </c>
      <c r="N639" s="60"/>
      <c r="O639" s="60">
        <v>0</v>
      </c>
    </row>
    <row r="640" spans="2:15" ht="15" customHeight="1" x14ac:dyDescent="0.25">
      <c r="B640" s="58" t="s">
        <v>449</v>
      </c>
      <c r="C640" s="58" t="s">
        <v>504</v>
      </c>
      <c r="D640" s="58" t="s">
        <v>505</v>
      </c>
      <c r="E640" s="58">
        <v>9802</v>
      </c>
      <c r="F640" s="58" t="s">
        <v>507</v>
      </c>
      <c r="G640" s="58">
        <v>4391840</v>
      </c>
      <c r="H640" s="59">
        <v>44618</v>
      </c>
      <c r="I640" s="59">
        <v>44630</v>
      </c>
      <c r="J640" s="58" t="s">
        <v>463</v>
      </c>
      <c r="K640" s="58" t="s">
        <v>460</v>
      </c>
      <c r="L640" s="58" t="s">
        <v>454</v>
      </c>
      <c r="M640" s="60">
        <v>550</v>
      </c>
      <c r="N640" s="60"/>
      <c r="O640" s="60">
        <v>0</v>
      </c>
    </row>
    <row r="641" spans="2:28" ht="15" customHeight="1" x14ac:dyDescent="0.25">
      <c r="B641" s="58" t="s">
        <v>449</v>
      </c>
      <c r="C641" s="58" t="s">
        <v>504</v>
      </c>
      <c r="D641" s="58" t="s">
        <v>505</v>
      </c>
      <c r="E641" s="58">
        <v>9802</v>
      </c>
      <c r="F641" s="58" t="s">
        <v>507</v>
      </c>
      <c r="G641" s="58">
        <v>4902104</v>
      </c>
      <c r="H641" s="59">
        <v>44838</v>
      </c>
      <c r="I641" s="59">
        <v>44844</v>
      </c>
      <c r="J641" s="58" t="s">
        <v>482</v>
      </c>
      <c r="K641" s="58" t="s">
        <v>460</v>
      </c>
      <c r="L641" s="58" t="s">
        <v>471</v>
      </c>
      <c r="M641" s="60"/>
      <c r="N641" s="60"/>
      <c r="O641" s="60">
        <v>0</v>
      </c>
    </row>
    <row r="642" spans="2:28" ht="15" customHeight="1" x14ac:dyDescent="0.25">
      <c r="B642" s="58" t="s">
        <v>449</v>
      </c>
      <c r="C642" s="58" t="s">
        <v>504</v>
      </c>
      <c r="D642" s="58" t="s">
        <v>505</v>
      </c>
      <c r="E642" s="58">
        <v>9802</v>
      </c>
      <c r="F642" s="58" t="s">
        <v>508</v>
      </c>
      <c r="G642" s="58">
        <v>6630882</v>
      </c>
      <c r="H642" s="59">
        <v>45338</v>
      </c>
      <c r="I642" s="59">
        <v>45371</v>
      </c>
      <c r="J642" s="58" t="s">
        <v>461</v>
      </c>
      <c r="K642" s="58" t="s">
        <v>460</v>
      </c>
      <c r="L642" s="58" t="s">
        <v>454</v>
      </c>
      <c r="M642" s="60">
        <v>1894.2</v>
      </c>
      <c r="N642" s="60"/>
      <c r="O642" s="60">
        <v>0</v>
      </c>
    </row>
    <row r="643" spans="2:28" ht="6" customHeight="1" x14ac:dyDescent="0.25">
      <c r="B643" s="55"/>
      <c r="C643" s="55"/>
      <c r="D643" s="55"/>
      <c r="E643" s="55"/>
      <c r="F643" s="55"/>
      <c r="G643" s="55"/>
      <c r="H643" s="56"/>
      <c r="I643" s="56"/>
      <c r="J643" s="55"/>
      <c r="K643" s="55"/>
      <c r="L643" s="55"/>
      <c r="M643" s="57"/>
      <c r="N643" s="57"/>
      <c r="O643" s="57"/>
    </row>
    <row r="644" spans="2:28" ht="15" customHeight="1" x14ac:dyDescent="0.25">
      <c r="B644" s="62" t="s">
        <v>523</v>
      </c>
      <c r="C644" s="55"/>
      <c r="D644" s="55"/>
      <c r="E644" s="55"/>
      <c r="F644" s="55"/>
      <c r="G644" s="55"/>
      <c r="H644" s="56"/>
      <c r="I644" s="56"/>
      <c r="J644" s="55"/>
      <c r="K644" s="55"/>
      <c r="L644" s="55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  <c r="AA644" s="57"/>
      <c r="AB644" s="57"/>
    </row>
    <row r="645" spans="2:28" ht="15" customHeight="1" x14ac:dyDescent="0.25">
      <c r="B645" s="55"/>
      <c r="C645" s="55"/>
      <c r="D645" s="55"/>
      <c r="E645" s="55"/>
      <c r="F645" s="55"/>
      <c r="G645" s="55"/>
      <c r="H645" s="56"/>
      <c r="I645" s="56"/>
      <c r="J645" s="55"/>
      <c r="K645" s="55"/>
      <c r="L645" s="55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  <c r="AA645" s="57"/>
      <c r="AB645" s="57"/>
    </row>
    <row r="646" spans="2:28" ht="15" customHeight="1" x14ac:dyDescent="0.25">
      <c r="B646" s="55"/>
      <c r="C646" s="55"/>
      <c r="D646" s="55"/>
      <c r="E646" s="55"/>
      <c r="F646" s="55"/>
      <c r="G646" s="55"/>
      <c r="H646" s="56"/>
      <c r="I646" s="56"/>
      <c r="J646" s="55"/>
      <c r="K646" s="55"/>
      <c r="L646" s="55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  <c r="AA646" s="57"/>
      <c r="AB646" s="57"/>
    </row>
    <row r="647" spans="2:28" ht="15" customHeight="1" x14ac:dyDescent="0.25">
      <c r="B647" s="55"/>
      <c r="C647" s="55"/>
      <c r="D647" s="55"/>
      <c r="E647" s="55"/>
      <c r="F647" s="55"/>
      <c r="G647" s="55"/>
      <c r="H647" s="56"/>
      <c r="I647" s="56"/>
      <c r="J647" s="55"/>
      <c r="K647" s="55"/>
      <c r="L647" s="55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  <c r="AA647" s="57"/>
      <c r="AB647" s="57"/>
    </row>
    <row r="648" spans="2:28" ht="15" customHeight="1" x14ac:dyDescent="0.25">
      <c r="B648" s="55"/>
      <c r="C648" s="55"/>
      <c r="D648" s="55"/>
      <c r="E648" s="55"/>
      <c r="F648" s="55"/>
      <c r="G648" s="55"/>
      <c r="H648" s="56"/>
      <c r="I648" s="56"/>
      <c r="J648" s="55"/>
      <c r="K648" s="55"/>
      <c r="L648" s="55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  <c r="AA648" s="57"/>
      <c r="AB648" s="57"/>
    </row>
    <row r="649" spans="2:28" ht="15" customHeight="1" x14ac:dyDescent="0.25">
      <c r="B649" s="55"/>
      <c r="C649" s="55"/>
      <c r="D649" s="55"/>
      <c r="E649" s="55"/>
      <c r="F649" s="55"/>
      <c r="G649" s="55"/>
      <c r="H649" s="56"/>
      <c r="I649" s="56"/>
      <c r="J649" s="55"/>
      <c r="K649" s="55"/>
      <c r="L649" s="55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  <c r="Y649" s="57"/>
      <c r="Z649" s="57"/>
      <c r="AA649" s="57"/>
      <c r="AB649" s="57"/>
    </row>
    <row r="650" spans="2:28" ht="15" customHeight="1" x14ac:dyDescent="0.25">
      <c r="B650" s="55"/>
      <c r="C650" s="55"/>
      <c r="D650" s="55"/>
      <c r="E650" s="55"/>
      <c r="F650" s="55"/>
      <c r="G650" s="55"/>
      <c r="H650" s="56"/>
      <c r="I650" s="56"/>
      <c r="J650" s="55"/>
      <c r="K650" s="55"/>
      <c r="L650" s="55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  <c r="AA650" s="57"/>
      <c r="AB650" s="57"/>
    </row>
    <row r="651" spans="2:28" ht="15" customHeight="1" x14ac:dyDescent="0.25">
      <c r="B651" s="55"/>
      <c r="C651" s="55"/>
      <c r="D651" s="55"/>
      <c r="E651" s="55"/>
      <c r="F651" s="55"/>
      <c r="G651" s="55"/>
      <c r="H651" s="56"/>
      <c r="I651" s="56"/>
      <c r="J651" s="55"/>
      <c r="K651" s="55"/>
      <c r="L651" s="55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  <c r="AA651" s="57"/>
      <c r="AB651" s="57"/>
    </row>
    <row r="652" spans="2:28" ht="15" customHeight="1" x14ac:dyDescent="0.25">
      <c r="B652" s="55"/>
      <c r="C652" s="55"/>
      <c r="D652" s="55"/>
      <c r="E652" s="55"/>
      <c r="F652" s="55"/>
      <c r="G652" s="55"/>
      <c r="H652" s="56"/>
      <c r="I652" s="56"/>
      <c r="J652" s="55"/>
      <c r="K652" s="55"/>
      <c r="L652" s="55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  <c r="Y652" s="57"/>
      <c r="Z652" s="57"/>
      <c r="AA652" s="57"/>
      <c r="AB652" s="57"/>
    </row>
    <row r="653" spans="2:28" ht="15" customHeight="1" x14ac:dyDescent="0.25">
      <c r="B653" s="55"/>
      <c r="C653" s="55"/>
      <c r="D653" s="55"/>
      <c r="E653" s="55"/>
      <c r="F653" s="55"/>
      <c r="G653" s="55"/>
      <c r="H653" s="56"/>
      <c r="I653" s="56"/>
      <c r="J653" s="55"/>
      <c r="K653" s="55"/>
      <c r="L653" s="55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  <c r="AA653" s="57"/>
      <c r="AB653" s="57"/>
    </row>
    <row r="654" spans="2:28" ht="15" customHeight="1" x14ac:dyDescent="0.25">
      <c r="B654" s="55"/>
      <c r="C654" s="55"/>
      <c r="D654" s="55"/>
      <c r="E654" s="55"/>
      <c r="F654" s="55"/>
      <c r="G654" s="55"/>
      <c r="H654" s="56"/>
      <c r="I654" s="56"/>
      <c r="J654" s="55"/>
      <c r="K654" s="55"/>
      <c r="L654" s="55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  <c r="AA654" s="57"/>
      <c r="AB654" s="57"/>
    </row>
    <row r="655" spans="2:28" ht="15" customHeight="1" x14ac:dyDescent="0.25">
      <c r="B655" s="55"/>
      <c r="C655" s="55"/>
      <c r="D655" s="55"/>
      <c r="E655" s="55"/>
      <c r="F655" s="55"/>
      <c r="G655" s="55"/>
      <c r="H655" s="56"/>
      <c r="I655" s="56"/>
      <c r="J655" s="55"/>
      <c r="K655" s="55"/>
      <c r="L655" s="55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  <c r="AA655" s="57"/>
      <c r="AB655" s="57"/>
    </row>
    <row r="656" spans="2:28" ht="15" customHeight="1" x14ac:dyDescent="0.25">
      <c r="B656" s="55"/>
      <c r="C656" s="55"/>
      <c r="D656" s="55"/>
      <c r="E656" s="55"/>
      <c r="F656" s="55"/>
      <c r="G656" s="55"/>
      <c r="H656" s="56"/>
      <c r="I656" s="56"/>
      <c r="J656" s="55"/>
      <c r="K656" s="55"/>
      <c r="L656" s="55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  <c r="AA656" s="57"/>
      <c r="AB656" s="57"/>
    </row>
    <row r="657" spans="2:28" ht="15" customHeight="1" x14ac:dyDescent="0.25">
      <c r="B657" s="55"/>
      <c r="C657" s="55"/>
      <c r="D657" s="55"/>
      <c r="E657" s="55"/>
      <c r="F657" s="55"/>
      <c r="G657" s="55"/>
      <c r="H657" s="56"/>
      <c r="I657" s="56"/>
      <c r="J657" s="55"/>
      <c r="K657" s="55"/>
      <c r="L657" s="55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  <c r="Y657" s="57"/>
      <c r="Z657" s="57"/>
      <c r="AA657" s="57"/>
      <c r="AB657" s="57"/>
    </row>
    <row r="658" spans="2:28" ht="15" customHeight="1" x14ac:dyDescent="0.25">
      <c r="B658" s="55"/>
      <c r="C658" s="55"/>
      <c r="D658" s="55"/>
      <c r="E658" s="55"/>
      <c r="F658" s="55"/>
      <c r="G658" s="55"/>
      <c r="H658" s="56"/>
      <c r="I658" s="56"/>
      <c r="J658" s="55"/>
      <c r="K658" s="55"/>
      <c r="L658" s="55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  <c r="Y658" s="57"/>
      <c r="Z658" s="57"/>
      <c r="AA658" s="57"/>
      <c r="AB658" s="57"/>
    </row>
    <row r="659" spans="2:28" ht="15" customHeight="1" x14ac:dyDescent="0.25">
      <c r="B659" s="55"/>
      <c r="C659" s="55"/>
      <c r="D659" s="55"/>
      <c r="E659" s="55"/>
      <c r="F659" s="55"/>
      <c r="G659" s="55"/>
      <c r="H659" s="56"/>
      <c r="I659" s="56"/>
      <c r="J659" s="55"/>
      <c r="K659" s="55"/>
      <c r="L659" s="55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  <c r="AA659" s="57"/>
      <c r="AB659" s="57"/>
    </row>
    <row r="660" spans="2:28" ht="15" customHeight="1" x14ac:dyDescent="0.25">
      <c r="B660" s="55"/>
      <c r="C660" s="55"/>
      <c r="D660" s="55"/>
      <c r="E660" s="55"/>
      <c r="F660" s="55"/>
      <c r="G660" s="55"/>
      <c r="H660" s="56"/>
      <c r="I660" s="56"/>
      <c r="J660" s="55"/>
      <c r="K660" s="55"/>
      <c r="L660" s="55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  <c r="Y660" s="57"/>
      <c r="Z660" s="57"/>
      <c r="AA660" s="57"/>
      <c r="AB660" s="57"/>
    </row>
    <row r="661" spans="2:28" ht="15" customHeight="1" x14ac:dyDescent="0.25">
      <c r="B661" s="55"/>
      <c r="C661" s="55"/>
      <c r="D661" s="55"/>
      <c r="E661" s="55"/>
      <c r="F661" s="55"/>
      <c r="G661" s="55"/>
      <c r="H661" s="56"/>
      <c r="I661" s="56"/>
      <c r="J661" s="55"/>
      <c r="K661" s="55"/>
      <c r="L661" s="55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  <c r="AA661" s="57"/>
      <c r="AB661" s="57"/>
    </row>
    <row r="662" spans="2:28" ht="15" customHeight="1" x14ac:dyDescent="0.25">
      <c r="B662" s="55"/>
      <c r="C662" s="55"/>
      <c r="D662" s="55"/>
      <c r="E662" s="55"/>
      <c r="F662" s="55"/>
      <c r="G662" s="55"/>
      <c r="H662" s="56"/>
      <c r="I662" s="56"/>
      <c r="J662" s="55"/>
      <c r="K662" s="55"/>
      <c r="L662" s="55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  <c r="Y662" s="57"/>
      <c r="Z662" s="57"/>
      <c r="AA662" s="57"/>
      <c r="AB662" s="57"/>
    </row>
    <row r="663" spans="2:28" ht="15" customHeight="1" x14ac:dyDescent="0.25">
      <c r="B663" s="55"/>
      <c r="C663" s="55"/>
      <c r="D663" s="55"/>
      <c r="E663" s="55"/>
      <c r="F663" s="55"/>
      <c r="G663" s="55"/>
      <c r="H663" s="56"/>
      <c r="I663" s="56"/>
      <c r="J663" s="55"/>
      <c r="K663" s="55"/>
      <c r="L663" s="55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  <c r="AA663" s="57"/>
      <c r="AB663" s="57"/>
    </row>
    <row r="664" spans="2:28" ht="15" customHeight="1" x14ac:dyDescent="0.25">
      <c r="B664" s="55"/>
      <c r="C664" s="55"/>
      <c r="D664" s="55"/>
      <c r="E664" s="55"/>
      <c r="F664" s="55"/>
      <c r="G664" s="55"/>
      <c r="H664" s="56"/>
      <c r="I664" s="56"/>
      <c r="J664" s="55"/>
      <c r="K664" s="55"/>
      <c r="L664" s="55"/>
      <c r="M664" s="57"/>
      <c r="N664" s="57"/>
      <c r="O664" s="57"/>
    </row>
    <row r="665" spans="2:28" ht="15" customHeight="1" x14ac:dyDescent="0.25">
      <c r="B665" s="55"/>
      <c r="C665" s="55"/>
      <c r="D665" s="55"/>
      <c r="E665" s="55"/>
      <c r="F665" s="55"/>
      <c r="G665" s="55"/>
      <c r="H665" s="56"/>
      <c r="I665" s="56"/>
      <c r="J665" s="55"/>
      <c r="K665" s="55"/>
      <c r="L665" s="55"/>
      <c r="M665" s="57"/>
      <c r="N665" s="57"/>
      <c r="O665" s="57"/>
    </row>
    <row r="666" spans="2:28" ht="15" customHeight="1" x14ac:dyDescent="0.25">
      <c r="B666" s="55"/>
      <c r="C666" s="55"/>
      <c r="D666" s="55"/>
      <c r="E666" s="55"/>
      <c r="F666" s="55"/>
      <c r="G666" s="55"/>
      <c r="H666" s="56"/>
      <c r="I666" s="56"/>
      <c r="J666" s="55"/>
      <c r="K666" s="55"/>
      <c r="L666" s="55"/>
      <c r="M666" s="57"/>
      <c r="N666" s="57"/>
      <c r="O666" s="57"/>
    </row>
    <row r="667" spans="2:28" ht="15" customHeight="1" x14ac:dyDescent="0.25">
      <c r="B667" s="55"/>
      <c r="C667" s="55"/>
      <c r="D667" s="55"/>
      <c r="E667" s="55"/>
      <c r="F667" s="55"/>
      <c r="G667" s="55"/>
      <c r="H667" s="56"/>
      <c r="I667" s="56"/>
      <c r="J667" s="55"/>
      <c r="K667" s="55"/>
      <c r="L667" s="55"/>
      <c r="M667" s="57"/>
      <c r="N667" s="57"/>
      <c r="O667" s="57"/>
    </row>
    <row r="668" spans="2:28" ht="15" customHeight="1" x14ac:dyDescent="0.25">
      <c r="B668" s="55"/>
      <c r="C668" s="55"/>
      <c r="D668" s="55"/>
      <c r="E668" s="55"/>
      <c r="F668" s="55"/>
      <c r="G668" s="55"/>
      <c r="H668" s="56"/>
      <c r="I668" s="56"/>
      <c r="J668" s="55"/>
      <c r="K668" s="55"/>
      <c r="L668" s="55"/>
      <c r="M668" s="57"/>
      <c r="N668" s="57"/>
      <c r="O668" s="57"/>
    </row>
    <row r="669" spans="2:28" ht="15" customHeight="1" x14ac:dyDescent="0.25">
      <c r="B669" s="55"/>
      <c r="C669" s="55"/>
      <c r="D669" s="55"/>
      <c r="E669" s="55"/>
      <c r="F669" s="55"/>
      <c r="G669" s="55"/>
      <c r="H669" s="56"/>
      <c r="I669" s="56"/>
      <c r="J669" s="55"/>
      <c r="K669" s="55"/>
      <c r="L669" s="55"/>
      <c r="M669" s="57"/>
      <c r="N669" s="57"/>
      <c r="O669" s="57"/>
    </row>
    <row r="670" spans="2:28" ht="15" customHeight="1" x14ac:dyDescent="0.25">
      <c r="B670" s="55"/>
      <c r="C670" s="55"/>
      <c r="D670" s="55"/>
      <c r="E670" s="55"/>
      <c r="F670" s="55"/>
      <c r="G670" s="55"/>
      <c r="H670" s="56"/>
      <c r="I670" s="56"/>
      <c r="J670" s="55"/>
      <c r="K670" s="55"/>
      <c r="L670" s="55"/>
      <c r="M670" s="57"/>
      <c r="N670" s="57"/>
      <c r="O670" s="57"/>
    </row>
    <row r="671" spans="2:28" ht="15" customHeight="1" x14ac:dyDescent="0.25">
      <c r="B671" s="55"/>
      <c r="C671" s="55"/>
      <c r="D671" s="55"/>
      <c r="E671" s="55"/>
      <c r="F671" s="55"/>
      <c r="G671" s="55"/>
      <c r="H671" s="56"/>
      <c r="I671" s="56"/>
      <c r="J671" s="55"/>
      <c r="K671" s="55"/>
      <c r="L671" s="55"/>
      <c r="M671" s="57"/>
      <c r="N671" s="57"/>
      <c r="O671" s="57"/>
    </row>
    <row r="672" spans="2:28" ht="15" customHeight="1" x14ac:dyDescent="0.25">
      <c r="B672" s="55"/>
      <c r="C672" s="55"/>
      <c r="D672" s="55"/>
      <c r="E672" s="55"/>
      <c r="F672" s="55"/>
      <c r="G672" s="55"/>
      <c r="H672" s="56"/>
      <c r="I672" s="56"/>
      <c r="J672" s="55"/>
      <c r="K672" s="55"/>
      <c r="L672" s="55"/>
      <c r="M672" s="57"/>
      <c r="N672" s="57"/>
      <c r="O672" s="57"/>
    </row>
    <row r="673" spans="2:15" ht="15" customHeight="1" x14ac:dyDescent="0.25">
      <c r="B673" s="55"/>
      <c r="C673" s="55"/>
      <c r="D673" s="55"/>
      <c r="E673" s="55"/>
      <c r="F673" s="55"/>
      <c r="G673" s="55"/>
      <c r="H673" s="56"/>
      <c r="I673" s="56"/>
      <c r="J673" s="55"/>
      <c r="K673" s="55"/>
      <c r="L673" s="55"/>
      <c r="M673" s="57"/>
      <c r="N673" s="57"/>
      <c r="O673" s="57"/>
    </row>
    <row r="674" spans="2:15" ht="15" customHeight="1" x14ac:dyDescent="0.25">
      <c r="B674" s="55"/>
      <c r="C674" s="55"/>
      <c r="D674" s="55"/>
      <c r="E674" s="55"/>
      <c r="F674" s="55"/>
      <c r="G674" s="55"/>
      <c r="H674" s="56"/>
      <c r="I674" s="56"/>
      <c r="J674" s="55"/>
      <c r="K674" s="55"/>
      <c r="L674" s="55"/>
      <c r="M674" s="57"/>
      <c r="N674" s="57"/>
      <c r="O674" s="57"/>
    </row>
    <row r="675" spans="2:15" ht="15" customHeight="1" x14ac:dyDescent="0.25">
      <c r="B675" s="55"/>
      <c r="C675" s="55"/>
      <c r="D675" s="55"/>
      <c r="E675" s="55"/>
      <c r="F675" s="55"/>
      <c r="G675" s="55"/>
      <c r="H675" s="56"/>
      <c r="I675" s="56"/>
      <c r="J675" s="55"/>
      <c r="K675" s="55"/>
      <c r="L675" s="55"/>
      <c r="M675" s="57"/>
      <c r="N675" s="57"/>
      <c r="O675" s="57"/>
    </row>
    <row r="676" spans="2:15" ht="15" customHeight="1" x14ac:dyDescent="0.25">
      <c r="B676" s="55"/>
      <c r="C676" s="55"/>
      <c r="D676" s="55"/>
      <c r="E676" s="55"/>
      <c r="F676" s="55"/>
      <c r="G676" s="55"/>
      <c r="H676" s="56"/>
      <c r="I676" s="56"/>
      <c r="J676" s="55"/>
      <c r="K676" s="55"/>
      <c r="L676" s="55"/>
      <c r="M676" s="57"/>
      <c r="N676" s="57"/>
      <c r="O676" s="57"/>
    </row>
    <row r="677" spans="2:15" ht="15" customHeight="1" x14ac:dyDescent="0.25">
      <c r="B677" s="55"/>
      <c r="C677" s="55"/>
      <c r="D677" s="55"/>
      <c r="E677" s="55"/>
      <c r="F677" s="55"/>
      <c r="G677" s="55"/>
      <c r="H677" s="56"/>
      <c r="I677" s="56"/>
      <c r="J677" s="55"/>
      <c r="K677" s="55"/>
      <c r="L677" s="55"/>
      <c r="M677" s="57"/>
      <c r="N677" s="57"/>
      <c r="O677" s="57"/>
    </row>
    <row r="678" spans="2:15" ht="15" customHeight="1" x14ac:dyDescent="0.25">
      <c r="B678" s="55"/>
      <c r="C678" s="55"/>
      <c r="D678" s="55"/>
      <c r="E678" s="55"/>
      <c r="F678" s="55"/>
      <c r="G678" s="55"/>
      <c r="H678" s="56"/>
      <c r="I678" s="56"/>
      <c r="J678" s="55"/>
      <c r="K678" s="55"/>
      <c r="L678" s="55"/>
      <c r="M678" s="57"/>
      <c r="N678" s="57"/>
      <c r="O678" s="57"/>
    </row>
    <row r="679" spans="2:15" ht="15" customHeight="1" x14ac:dyDescent="0.25">
      <c r="B679" s="55"/>
      <c r="C679" s="55"/>
      <c r="D679" s="55"/>
      <c r="E679" s="55"/>
      <c r="F679" s="55"/>
      <c r="G679" s="55"/>
      <c r="H679" s="56"/>
      <c r="I679" s="56"/>
      <c r="J679" s="55"/>
      <c r="K679" s="55"/>
      <c r="L679" s="55"/>
      <c r="M679" s="57"/>
      <c r="N679" s="57"/>
      <c r="O679" s="57"/>
    </row>
    <row r="680" spans="2:15" ht="15" customHeight="1" x14ac:dyDescent="0.25">
      <c r="B680" s="55"/>
      <c r="C680" s="55"/>
      <c r="D680" s="55"/>
      <c r="E680" s="55"/>
      <c r="F680" s="55"/>
      <c r="G680" s="55"/>
      <c r="H680" s="56"/>
      <c r="I680" s="56"/>
      <c r="J680" s="55"/>
      <c r="K680" s="55"/>
      <c r="L680" s="55"/>
      <c r="M680" s="57"/>
      <c r="N680" s="57"/>
      <c r="O680" s="57"/>
    </row>
    <row r="681" spans="2:15" ht="15" customHeight="1" x14ac:dyDescent="0.25">
      <c r="B681" s="55"/>
      <c r="C681" s="55"/>
      <c r="D681" s="55"/>
      <c r="E681" s="55"/>
      <c r="F681" s="55"/>
      <c r="G681" s="55"/>
      <c r="H681" s="56"/>
      <c r="I681" s="56"/>
      <c r="J681" s="55"/>
      <c r="K681" s="55"/>
      <c r="L681" s="55"/>
      <c r="M681" s="57"/>
      <c r="N681" s="57"/>
      <c r="O681" s="57"/>
    </row>
    <row r="682" spans="2:15" ht="15" customHeight="1" x14ac:dyDescent="0.25">
      <c r="B682" s="55"/>
      <c r="C682" s="55"/>
      <c r="D682" s="55"/>
      <c r="E682" s="55"/>
      <c r="F682" s="55"/>
      <c r="G682" s="55"/>
      <c r="H682" s="56"/>
      <c r="I682" s="56"/>
      <c r="J682" s="55"/>
      <c r="K682" s="55"/>
      <c r="L682" s="55"/>
      <c r="M682" s="57"/>
      <c r="N682" s="57"/>
      <c r="O682" s="57"/>
    </row>
    <row r="683" spans="2:15" ht="15" customHeight="1" x14ac:dyDescent="0.25">
      <c r="B683" s="55"/>
      <c r="C683" s="55"/>
      <c r="D683" s="55"/>
      <c r="E683" s="55"/>
      <c r="F683" s="55"/>
      <c r="G683" s="55"/>
      <c r="H683" s="56"/>
      <c r="I683" s="56"/>
      <c r="J683" s="55"/>
      <c r="K683" s="55"/>
      <c r="L683" s="55"/>
      <c r="M683" s="57"/>
      <c r="N683" s="57"/>
      <c r="O683" s="57"/>
    </row>
    <row r="684" spans="2:15" ht="15" customHeight="1" x14ac:dyDescent="0.25">
      <c r="B684" s="55"/>
      <c r="C684" s="55"/>
      <c r="D684" s="55"/>
      <c r="E684" s="55"/>
      <c r="F684" s="55"/>
      <c r="G684" s="55"/>
      <c r="H684" s="56"/>
      <c r="I684" s="56"/>
      <c r="J684" s="55"/>
      <c r="K684" s="55"/>
      <c r="L684" s="55"/>
      <c r="M684" s="57"/>
      <c r="N684" s="57"/>
      <c r="O684" s="57"/>
    </row>
    <row r="685" spans="2:15" ht="15" customHeight="1" x14ac:dyDescent="0.25">
      <c r="B685" s="55"/>
      <c r="C685" s="55"/>
      <c r="D685" s="55"/>
      <c r="E685" s="55"/>
      <c r="F685" s="55"/>
      <c r="G685" s="55"/>
      <c r="H685" s="56"/>
      <c r="I685" s="56"/>
      <c r="J685" s="55"/>
      <c r="K685" s="55"/>
      <c r="L685" s="55"/>
      <c r="M685" s="57"/>
      <c r="N685" s="57"/>
      <c r="O685" s="57"/>
    </row>
    <row r="686" spans="2:15" ht="15" customHeight="1" x14ac:dyDescent="0.25">
      <c r="B686" s="55"/>
      <c r="C686" s="55"/>
      <c r="D686" s="55"/>
      <c r="E686" s="55"/>
      <c r="F686" s="55"/>
      <c r="G686" s="55"/>
      <c r="H686" s="56"/>
      <c r="I686" s="56"/>
      <c r="J686" s="55"/>
      <c r="K686" s="55"/>
      <c r="L686" s="55"/>
      <c r="M686" s="57"/>
      <c r="N686" s="57"/>
      <c r="O686" s="57"/>
    </row>
    <row r="687" spans="2:15" ht="15" customHeight="1" x14ac:dyDescent="0.25">
      <c r="B687" s="55"/>
      <c r="C687" s="55"/>
      <c r="D687" s="55"/>
      <c r="E687" s="55"/>
      <c r="F687" s="55"/>
      <c r="G687" s="55"/>
      <c r="H687" s="56"/>
      <c r="I687" s="56"/>
      <c r="J687" s="55"/>
      <c r="K687" s="55"/>
      <c r="L687" s="55"/>
      <c r="M687" s="57"/>
      <c r="N687" s="57"/>
      <c r="O687" s="57"/>
    </row>
    <row r="688" spans="2:15" ht="15" customHeight="1" x14ac:dyDescent="0.25">
      <c r="B688" s="55"/>
      <c r="C688" s="55"/>
      <c r="D688" s="55"/>
      <c r="E688" s="55"/>
      <c r="F688" s="55"/>
      <c r="G688" s="55"/>
      <c r="H688" s="56"/>
      <c r="I688" s="56"/>
      <c r="J688" s="55"/>
      <c r="K688" s="55"/>
      <c r="L688" s="55"/>
      <c r="M688" s="57"/>
      <c r="N688" s="57"/>
      <c r="O688" s="57"/>
    </row>
    <row r="689" spans="2:15" ht="15" customHeight="1" x14ac:dyDescent="0.25">
      <c r="B689" s="55"/>
      <c r="C689" s="55"/>
      <c r="D689" s="55"/>
      <c r="E689" s="55"/>
      <c r="F689" s="55"/>
      <c r="G689" s="55"/>
      <c r="H689" s="56"/>
      <c r="I689" s="56"/>
      <c r="J689" s="55"/>
      <c r="K689" s="55"/>
      <c r="L689" s="55"/>
      <c r="M689" s="57"/>
      <c r="N689" s="57"/>
      <c r="O689" s="57"/>
    </row>
    <row r="690" spans="2:15" ht="15" customHeight="1" x14ac:dyDescent="0.25">
      <c r="B690" s="55"/>
      <c r="C690" s="55"/>
      <c r="D690" s="55"/>
      <c r="E690" s="55"/>
      <c r="F690" s="55"/>
      <c r="G690" s="55"/>
      <c r="H690" s="56"/>
      <c r="I690" s="56"/>
      <c r="J690" s="55"/>
      <c r="K690" s="55"/>
      <c r="L690" s="55"/>
      <c r="M690" s="57"/>
      <c r="N690" s="57"/>
      <c r="O690" s="57"/>
    </row>
    <row r="691" spans="2:15" ht="15" customHeight="1" x14ac:dyDescent="0.25">
      <c r="B691" s="55"/>
      <c r="C691" s="55"/>
      <c r="D691" s="55"/>
      <c r="E691" s="55"/>
      <c r="F691" s="55"/>
      <c r="G691" s="55"/>
      <c r="H691" s="56"/>
      <c r="I691" s="56"/>
      <c r="J691" s="55"/>
      <c r="K691" s="55"/>
      <c r="L691" s="55"/>
      <c r="M691" s="57"/>
      <c r="N691" s="57"/>
      <c r="O691" s="57"/>
    </row>
    <row r="692" spans="2:15" ht="15" customHeight="1" x14ac:dyDescent="0.25">
      <c r="B692" s="55"/>
      <c r="C692" s="55"/>
      <c r="D692" s="55"/>
      <c r="E692" s="55"/>
      <c r="F692" s="55"/>
      <c r="G692" s="55"/>
      <c r="H692" s="56"/>
      <c r="I692" s="56"/>
      <c r="J692" s="55"/>
      <c r="K692" s="55"/>
      <c r="L692" s="55"/>
      <c r="M692" s="57"/>
      <c r="N692" s="57"/>
      <c r="O692" s="57"/>
    </row>
    <row r="693" spans="2:15" ht="15" customHeight="1" x14ac:dyDescent="0.25">
      <c r="B693" s="55"/>
      <c r="C693" s="55"/>
      <c r="D693" s="55"/>
      <c r="E693" s="55"/>
      <c r="F693" s="55"/>
      <c r="G693" s="55"/>
      <c r="H693" s="56"/>
      <c r="I693" s="56"/>
      <c r="J693" s="55"/>
      <c r="K693" s="55"/>
      <c r="L693" s="55"/>
      <c r="M693" s="57"/>
      <c r="N693" s="57"/>
      <c r="O693" s="57"/>
    </row>
    <row r="694" spans="2:15" ht="15" customHeight="1" x14ac:dyDescent="0.25">
      <c r="B694" s="55"/>
      <c r="C694" s="55"/>
      <c r="D694" s="55"/>
      <c r="E694" s="55"/>
      <c r="F694" s="55"/>
      <c r="G694" s="55"/>
      <c r="H694" s="56"/>
      <c r="I694" s="56"/>
      <c r="J694" s="55"/>
      <c r="K694" s="55"/>
      <c r="L694" s="55"/>
      <c r="M694" s="57"/>
      <c r="N694" s="57"/>
      <c r="O694" s="57"/>
    </row>
    <row r="695" spans="2:15" ht="15" customHeight="1" x14ac:dyDescent="0.25">
      <c r="B695" s="55"/>
      <c r="C695" s="55"/>
      <c r="D695" s="55"/>
      <c r="E695" s="55"/>
      <c r="F695" s="55"/>
      <c r="G695" s="55"/>
      <c r="H695" s="56"/>
      <c r="I695" s="56"/>
      <c r="J695" s="55"/>
      <c r="K695" s="55"/>
      <c r="L695" s="55"/>
      <c r="M695" s="57"/>
      <c r="N695" s="57"/>
      <c r="O695" s="57"/>
    </row>
    <row r="696" spans="2:15" ht="15" customHeight="1" x14ac:dyDescent="0.25">
      <c r="B696" s="55"/>
      <c r="C696" s="55"/>
      <c r="D696" s="55"/>
      <c r="E696" s="55"/>
      <c r="F696" s="55"/>
      <c r="G696" s="55"/>
      <c r="H696" s="56"/>
      <c r="I696" s="56"/>
      <c r="J696" s="55"/>
      <c r="K696" s="55"/>
      <c r="L696" s="55"/>
      <c r="M696" s="57"/>
      <c r="N696" s="57"/>
      <c r="O696" s="57"/>
    </row>
    <row r="697" spans="2:15" ht="15" customHeight="1" x14ac:dyDescent="0.25">
      <c r="B697" s="55"/>
      <c r="C697" s="55"/>
      <c r="D697" s="55"/>
      <c r="E697" s="55"/>
      <c r="F697" s="55"/>
      <c r="G697" s="55"/>
      <c r="H697" s="56"/>
      <c r="I697" s="56"/>
      <c r="J697" s="55"/>
      <c r="K697" s="55"/>
      <c r="L697" s="55"/>
      <c r="M697" s="57"/>
      <c r="N697" s="57"/>
      <c r="O697" s="57"/>
    </row>
    <row r="698" spans="2:15" ht="15" customHeight="1" x14ac:dyDescent="0.25">
      <c r="B698" s="55"/>
      <c r="C698" s="55"/>
      <c r="D698" s="55"/>
      <c r="E698" s="55"/>
      <c r="F698" s="55"/>
      <c r="G698" s="55"/>
      <c r="H698" s="56"/>
      <c r="I698" s="56"/>
      <c r="J698" s="55"/>
      <c r="K698" s="55"/>
      <c r="L698" s="55"/>
      <c r="M698" s="57"/>
      <c r="N698" s="57"/>
      <c r="O698" s="57"/>
    </row>
    <row r="699" spans="2:15" ht="15" customHeight="1" x14ac:dyDescent="0.25">
      <c r="B699" s="55"/>
      <c r="C699" s="55"/>
      <c r="D699" s="55"/>
      <c r="E699" s="55"/>
      <c r="F699" s="55"/>
      <c r="G699" s="55"/>
      <c r="H699" s="56"/>
      <c r="I699" s="56"/>
      <c r="J699" s="55"/>
      <c r="K699" s="55"/>
      <c r="L699" s="55"/>
      <c r="M699" s="57"/>
      <c r="N699" s="57"/>
      <c r="O699" s="57"/>
    </row>
    <row r="700" spans="2:15" ht="15" customHeight="1" x14ac:dyDescent="0.25">
      <c r="B700" s="55"/>
      <c r="C700" s="55"/>
      <c r="D700" s="55"/>
      <c r="E700" s="55"/>
      <c r="F700" s="55"/>
      <c r="G700" s="55"/>
      <c r="H700" s="56"/>
      <c r="I700" s="56"/>
      <c r="J700" s="55"/>
      <c r="K700" s="55"/>
      <c r="L700" s="55"/>
      <c r="M700" s="57"/>
      <c r="N700" s="57"/>
      <c r="O700" s="57"/>
    </row>
    <row r="701" spans="2:15" ht="15" customHeight="1" x14ac:dyDescent="0.25">
      <c r="B701" s="55"/>
      <c r="C701" s="55"/>
      <c r="D701" s="55"/>
      <c r="E701" s="55"/>
      <c r="F701" s="55"/>
      <c r="G701" s="55"/>
      <c r="H701" s="56"/>
      <c r="I701" s="56"/>
      <c r="J701" s="55"/>
      <c r="K701" s="55"/>
      <c r="L701" s="55"/>
      <c r="M701" s="57"/>
      <c r="N701" s="57"/>
      <c r="O701" s="57"/>
    </row>
    <row r="702" spans="2:15" ht="15" customHeight="1" x14ac:dyDescent="0.25">
      <c r="B702" s="55"/>
      <c r="C702" s="55"/>
      <c r="D702" s="55"/>
      <c r="E702" s="55"/>
      <c r="F702" s="55"/>
      <c r="G702" s="55"/>
      <c r="H702" s="56"/>
      <c r="I702" s="56"/>
      <c r="J702" s="55"/>
      <c r="K702" s="55"/>
      <c r="L702" s="55"/>
      <c r="M702" s="57"/>
      <c r="N702" s="57"/>
      <c r="O702" s="57"/>
    </row>
    <row r="703" spans="2:15" ht="15" customHeight="1" x14ac:dyDescent="0.25">
      <c r="B703" s="55"/>
      <c r="C703" s="55"/>
      <c r="D703" s="55"/>
      <c r="E703" s="55"/>
      <c r="F703" s="55"/>
      <c r="G703" s="55"/>
      <c r="H703" s="56"/>
      <c r="I703" s="56"/>
      <c r="J703" s="55"/>
      <c r="K703" s="55"/>
      <c r="L703" s="55"/>
      <c r="M703" s="57"/>
      <c r="N703" s="57"/>
      <c r="O703" s="57"/>
    </row>
    <row r="704" spans="2:15" ht="15" customHeight="1" x14ac:dyDescent="0.25">
      <c r="B704" s="55"/>
      <c r="C704" s="55"/>
      <c r="D704" s="55"/>
      <c r="E704" s="55"/>
      <c r="F704" s="55"/>
      <c r="G704" s="55"/>
      <c r="H704" s="56"/>
      <c r="I704" s="56"/>
      <c r="J704" s="55"/>
      <c r="K704" s="55"/>
      <c r="L704" s="55"/>
      <c r="M704" s="57"/>
      <c r="N704" s="57"/>
      <c r="O704" s="57"/>
    </row>
    <row r="705" spans="2:15" ht="15" customHeight="1" x14ac:dyDescent="0.25">
      <c r="B705" s="55"/>
      <c r="C705" s="55"/>
      <c r="D705" s="55"/>
      <c r="E705" s="55"/>
      <c r="F705" s="55"/>
      <c r="G705" s="55"/>
      <c r="H705" s="56"/>
      <c r="I705" s="56"/>
      <c r="J705" s="55"/>
      <c r="K705" s="55"/>
      <c r="L705" s="55"/>
      <c r="M705" s="57"/>
      <c r="N705" s="57"/>
      <c r="O705" s="57"/>
    </row>
    <row r="706" spans="2:15" ht="15" customHeight="1" x14ac:dyDescent="0.25">
      <c r="B706" s="55"/>
      <c r="C706" s="55"/>
      <c r="D706" s="55"/>
      <c r="E706" s="55"/>
      <c r="F706" s="55"/>
      <c r="G706" s="55"/>
      <c r="H706" s="56"/>
      <c r="I706" s="56"/>
      <c r="J706" s="55"/>
      <c r="K706" s="55"/>
      <c r="L706" s="55"/>
      <c r="M706" s="57"/>
      <c r="N706" s="57"/>
      <c r="O706" s="57"/>
    </row>
    <row r="707" spans="2:15" ht="15" customHeight="1" x14ac:dyDescent="0.25">
      <c r="B707" s="55"/>
      <c r="C707" s="55"/>
      <c r="D707" s="55"/>
      <c r="E707" s="55"/>
      <c r="F707" s="55"/>
      <c r="G707" s="55"/>
      <c r="H707" s="56"/>
      <c r="I707" s="56"/>
      <c r="J707" s="55"/>
      <c r="K707" s="55"/>
      <c r="L707" s="55"/>
      <c r="M707" s="57"/>
      <c r="N707" s="57"/>
      <c r="O707" s="57"/>
    </row>
    <row r="708" spans="2:15" ht="15" customHeight="1" x14ac:dyDescent="0.25">
      <c r="B708" s="55"/>
      <c r="C708" s="55"/>
      <c r="D708" s="55"/>
      <c r="E708" s="55"/>
      <c r="F708" s="55"/>
      <c r="G708" s="55"/>
      <c r="H708" s="56"/>
      <c r="I708" s="56"/>
      <c r="J708" s="55"/>
      <c r="K708" s="55"/>
      <c r="L708" s="55"/>
      <c r="M708" s="57"/>
      <c r="N708" s="57"/>
      <c r="O708" s="57"/>
    </row>
    <row r="709" spans="2:15" ht="15" customHeight="1" x14ac:dyDescent="0.25">
      <c r="B709" s="55"/>
      <c r="C709" s="55"/>
      <c r="D709" s="55"/>
      <c r="E709" s="55"/>
      <c r="F709" s="55"/>
      <c r="G709" s="55"/>
      <c r="H709" s="56"/>
      <c r="I709" s="56"/>
      <c r="J709" s="55"/>
      <c r="K709" s="55"/>
      <c r="L709" s="55"/>
      <c r="M709" s="57"/>
      <c r="N709" s="57"/>
      <c r="O709" s="57"/>
    </row>
    <row r="710" spans="2:15" ht="15" customHeight="1" x14ac:dyDescent="0.25">
      <c r="B710" s="55"/>
      <c r="C710" s="55"/>
      <c r="D710" s="55"/>
      <c r="E710" s="55"/>
      <c r="F710" s="55"/>
      <c r="G710" s="55"/>
      <c r="H710" s="56"/>
      <c r="I710" s="56"/>
      <c r="J710" s="55"/>
      <c r="K710" s="55"/>
      <c r="L710" s="55"/>
      <c r="M710" s="57"/>
      <c r="N710" s="57"/>
      <c r="O710" s="57"/>
    </row>
    <row r="711" spans="2:15" ht="15" customHeight="1" x14ac:dyDescent="0.25">
      <c r="B711" s="55"/>
      <c r="C711" s="55"/>
      <c r="D711" s="55"/>
      <c r="E711" s="55"/>
      <c r="F711" s="55"/>
      <c r="G711" s="55"/>
      <c r="H711" s="56"/>
      <c r="I711" s="56"/>
      <c r="J711" s="55"/>
      <c r="K711" s="55"/>
      <c r="L711" s="55"/>
      <c r="M711" s="57"/>
      <c r="N711" s="57"/>
      <c r="O711" s="57"/>
    </row>
    <row r="712" spans="2:15" ht="15" customHeight="1" x14ac:dyDescent="0.25">
      <c r="B712" s="55"/>
      <c r="C712" s="55"/>
      <c r="D712" s="55"/>
      <c r="E712" s="55"/>
      <c r="F712" s="55"/>
      <c r="G712" s="55"/>
      <c r="H712" s="56"/>
      <c r="I712" s="56"/>
      <c r="J712" s="55"/>
      <c r="K712" s="55"/>
      <c r="L712" s="55"/>
      <c r="M712" s="57"/>
      <c r="N712" s="57"/>
      <c r="O712" s="57"/>
    </row>
    <row r="713" spans="2:15" ht="15" customHeight="1" x14ac:dyDescent="0.25">
      <c r="B713" s="55"/>
      <c r="C713" s="55"/>
      <c r="D713" s="55"/>
      <c r="E713" s="55"/>
      <c r="F713" s="55"/>
      <c r="G713" s="55"/>
      <c r="H713" s="56"/>
      <c r="I713" s="56"/>
      <c r="J713" s="55"/>
      <c r="K713" s="55"/>
      <c r="L713" s="55"/>
      <c r="M713" s="57"/>
      <c r="N713" s="57"/>
      <c r="O713" s="57"/>
    </row>
    <row r="714" spans="2:15" ht="15" customHeight="1" x14ac:dyDescent="0.25">
      <c r="B714" s="55"/>
      <c r="C714" s="55"/>
      <c r="D714" s="55"/>
      <c r="E714" s="55"/>
      <c r="F714" s="55"/>
      <c r="G714" s="55"/>
      <c r="H714" s="56"/>
      <c r="I714" s="56"/>
      <c r="J714" s="55"/>
      <c r="K714" s="55"/>
      <c r="L714" s="55"/>
      <c r="M714" s="57"/>
      <c r="N714" s="57"/>
      <c r="O714" s="57"/>
    </row>
    <row r="715" spans="2:15" ht="15" customHeight="1" x14ac:dyDescent="0.25">
      <c r="B715" s="55"/>
      <c r="C715" s="55"/>
      <c r="D715" s="55"/>
      <c r="E715" s="55"/>
      <c r="F715" s="55"/>
      <c r="G715" s="55"/>
      <c r="H715" s="56"/>
      <c r="I715" s="56"/>
      <c r="J715" s="55"/>
      <c r="K715" s="55"/>
      <c r="L715" s="55"/>
      <c r="M715" s="57"/>
      <c r="N715" s="57"/>
      <c r="O715" s="57"/>
    </row>
    <row r="716" spans="2:15" ht="15" customHeight="1" x14ac:dyDescent="0.25">
      <c r="B716" s="55"/>
      <c r="C716" s="55"/>
      <c r="D716" s="55"/>
      <c r="E716" s="55"/>
      <c r="F716" s="55"/>
      <c r="G716" s="55"/>
      <c r="H716" s="56"/>
      <c r="I716" s="56"/>
      <c r="J716" s="55"/>
      <c r="K716" s="55"/>
      <c r="L716" s="55"/>
      <c r="M716" s="57"/>
      <c r="N716" s="57"/>
      <c r="O716" s="57"/>
    </row>
    <row r="717" spans="2:15" ht="15" customHeight="1" x14ac:dyDescent="0.25">
      <c r="B717" s="55"/>
      <c r="C717" s="55"/>
      <c r="D717" s="55"/>
      <c r="E717" s="55"/>
      <c r="F717" s="55"/>
      <c r="G717" s="55"/>
      <c r="H717" s="56"/>
      <c r="I717" s="56"/>
      <c r="J717" s="55"/>
      <c r="K717" s="55"/>
      <c r="L717" s="55"/>
      <c r="M717" s="57"/>
      <c r="N717" s="57"/>
      <c r="O717" s="57"/>
    </row>
    <row r="718" spans="2:15" ht="15" customHeight="1" x14ac:dyDescent="0.25">
      <c r="B718" s="55"/>
      <c r="C718" s="55"/>
      <c r="D718" s="55"/>
      <c r="E718" s="55"/>
      <c r="F718" s="55"/>
      <c r="G718" s="55"/>
      <c r="H718" s="56"/>
      <c r="I718" s="56"/>
      <c r="J718" s="55"/>
      <c r="K718" s="55"/>
      <c r="L718" s="55"/>
      <c r="M718" s="57"/>
      <c r="N718" s="57"/>
      <c r="O718" s="57"/>
    </row>
    <row r="719" spans="2:15" ht="15" customHeight="1" x14ac:dyDescent="0.25">
      <c r="B719" s="55"/>
      <c r="C719" s="55"/>
      <c r="D719" s="55"/>
      <c r="E719" s="55"/>
      <c r="F719" s="55"/>
      <c r="G719" s="55"/>
      <c r="H719" s="56"/>
      <c r="I719" s="56"/>
      <c r="J719" s="55"/>
      <c r="K719" s="55"/>
      <c r="L719" s="55"/>
      <c r="M719" s="57"/>
      <c r="N719" s="57"/>
      <c r="O719" s="57"/>
    </row>
    <row r="720" spans="2:15" ht="15" customHeight="1" x14ac:dyDescent="0.25">
      <c r="B720" s="55"/>
      <c r="C720" s="55"/>
      <c r="D720" s="55"/>
      <c r="E720" s="55"/>
      <c r="F720" s="55"/>
      <c r="G720" s="55"/>
      <c r="H720" s="56"/>
      <c r="I720" s="56"/>
      <c r="J720" s="55"/>
      <c r="K720" s="55"/>
      <c r="L720" s="55"/>
      <c r="M720" s="57"/>
      <c r="N720" s="57"/>
      <c r="O720" s="57"/>
    </row>
    <row r="721" spans="2:15" ht="15" customHeight="1" x14ac:dyDescent="0.25">
      <c r="B721" s="55"/>
      <c r="C721" s="55"/>
      <c r="D721" s="55"/>
      <c r="E721" s="55"/>
      <c r="F721" s="55"/>
      <c r="G721" s="55"/>
      <c r="H721" s="56"/>
      <c r="I721" s="56"/>
      <c r="J721" s="55"/>
      <c r="K721" s="55"/>
      <c r="L721" s="55"/>
      <c r="M721" s="57"/>
      <c r="N721" s="57"/>
      <c r="O721" s="57"/>
    </row>
    <row r="722" spans="2:15" ht="15" customHeight="1" x14ac:dyDescent="0.25">
      <c r="B722" s="55"/>
      <c r="C722" s="55"/>
      <c r="D722" s="55"/>
      <c r="E722" s="55"/>
      <c r="F722" s="55"/>
      <c r="G722" s="55"/>
      <c r="H722" s="56"/>
      <c r="I722" s="56"/>
      <c r="J722" s="55"/>
      <c r="K722" s="55"/>
      <c r="L722" s="55"/>
      <c r="M722" s="57"/>
      <c r="N722" s="57"/>
      <c r="O722" s="57"/>
    </row>
    <row r="723" spans="2:15" ht="15" customHeight="1" x14ac:dyDescent="0.25">
      <c r="B723" s="55"/>
      <c r="C723" s="55"/>
      <c r="D723" s="55"/>
      <c r="E723" s="55"/>
      <c r="F723" s="55"/>
      <c r="G723" s="55"/>
      <c r="H723" s="56"/>
      <c r="I723" s="56"/>
      <c r="J723" s="55"/>
      <c r="K723" s="55"/>
      <c r="L723" s="55"/>
      <c r="M723" s="57"/>
      <c r="N723" s="57"/>
      <c r="O723" s="57"/>
    </row>
    <row r="724" spans="2:15" ht="15" customHeight="1" x14ac:dyDescent="0.25">
      <c r="B724" s="55"/>
      <c r="C724" s="55"/>
      <c r="D724" s="55"/>
      <c r="E724" s="55"/>
      <c r="F724" s="55"/>
      <c r="G724" s="55"/>
      <c r="H724" s="56"/>
      <c r="I724" s="56"/>
      <c r="J724" s="55"/>
      <c r="K724" s="55"/>
      <c r="L724" s="55"/>
      <c r="M724" s="57"/>
      <c r="N724" s="57"/>
      <c r="O724" s="57"/>
    </row>
    <row r="725" spans="2:15" ht="15" customHeight="1" x14ac:dyDescent="0.25">
      <c r="B725" s="55"/>
      <c r="C725" s="55"/>
      <c r="D725" s="55"/>
      <c r="E725" s="55"/>
      <c r="F725" s="55"/>
      <c r="G725" s="55"/>
      <c r="H725" s="56"/>
      <c r="I725" s="56"/>
      <c r="J725" s="55"/>
      <c r="K725" s="55"/>
      <c r="L725" s="55"/>
      <c r="M725" s="57"/>
      <c r="N725" s="57"/>
      <c r="O725" s="57"/>
    </row>
    <row r="726" spans="2:15" ht="15" customHeight="1" x14ac:dyDescent="0.25">
      <c r="B726" s="55"/>
      <c r="C726" s="55"/>
      <c r="D726" s="55"/>
      <c r="E726" s="55"/>
      <c r="F726" s="55"/>
      <c r="G726" s="55"/>
      <c r="H726" s="56"/>
      <c r="I726" s="56"/>
      <c r="J726" s="55"/>
      <c r="K726" s="55"/>
      <c r="L726" s="55"/>
      <c r="M726" s="57"/>
      <c r="N726" s="57"/>
      <c r="O726" s="57"/>
    </row>
    <row r="727" spans="2:15" ht="15" customHeight="1" x14ac:dyDescent="0.25">
      <c r="B727" s="55"/>
      <c r="C727" s="55"/>
      <c r="D727" s="55"/>
      <c r="E727" s="55"/>
      <c r="F727" s="55"/>
      <c r="G727" s="55"/>
      <c r="H727" s="56"/>
      <c r="I727" s="56"/>
      <c r="J727" s="55"/>
      <c r="K727" s="55"/>
      <c r="L727" s="55"/>
      <c r="M727" s="57"/>
      <c r="N727" s="57"/>
      <c r="O727" s="57"/>
    </row>
    <row r="728" spans="2:15" ht="15" customHeight="1" x14ac:dyDescent="0.25">
      <c r="B728" s="55"/>
      <c r="C728" s="55"/>
      <c r="D728" s="55"/>
      <c r="E728" s="55"/>
      <c r="F728" s="55"/>
      <c r="G728" s="55"/>
      <c r="H728" s="56"/>
      <c r="I728" s="56"/>
      <c r="J728" s="55"/>
      <c r="K728" s="55"/>
      <c r="L728" s="55"/>
      <c r="M728" s="57"/>
      <c r="N728" s="57"/>
      <c r="O728" s="57"/>
    </row>
    <row r="729" spans="2:15" ht="15" customHeight="1" x14ac:dyDescent="0.25">
      <c r="B729" s="55"/>
      <c r="C729" s="55"/>
      <c r="D729" s="55"/>
      <c r="E729" s="55"/>
      <c r="F729" s="55"/>
      <c r="G729" s="55"/>
      <c r="H729" s="56"/>
      <c r="I729" s="56"/>
      <c r="J729" s="55"/>
      <c r="K729" s="55"/>
      <c r="L729" s="55"/>
      <c r="M729" s="57"/>
      <c r="N729" s="57"/>
      <c r="O729" s="57"/>
    </row>
    <row r="730" spans="2:15" ht="15" customHeight="1" x14ac:dyDescent="0.25">
      <c r="B730" s="55"/>
      <c r="C730" s="55"/>
      <c r="D730" s="55"/>
      <c r="E730" s="55"/>
      <c r="F730" s="55"/>
      <c r="G730" s="55"/>
      <c r="H730" s="56"/>
      <c r="I730" s="56"/>
      <c r="J730" s="55"/>
      <c r="K730" s="55"/>
      <c r="L730" s="55"/>
      <c r="M730" s="57"/>
      <c r="N730" s="57"/>
      <c r="O730" s="57"/>
    </row>
    <row r="731" spans="2:15" ht="15" customHeight="1" x14ac:dyDescent="0.25">
      <c r="B731" s="55"/>
      <c r="C731" s="55"/>
      <c r="D731" s="55"/>
      <c r="E731" s="55"/>
      <c r="F731" s="55"/>
      <c r="G731" s="55"/>
      <c r="H731" s="56"/>
      <c r="I731" s="56"/>
      <c r="J731" s="55"/>
      <c r="K731" s="55"/>
      <c r="L731" s="55"/>
      <c r="M731" s="57"/>
      <c r="N731" s="57"/>
      <c r="O731" s="57"/>
    </row>
    <row r="732" spans="2:15" ht="15" customHeight="1" x14ac:dyDescent="0.25">
      <c r="B732" s="55"/>
      <c r="C732" s="55"/>
      <c r="D732" s="55"/>
      <c r="E732" s="55"/>
      <c r="F732" s="55"/>
      <c r="G732" s="55"/>
      <c r="H732" s="56"/>
      <c r="I732" s="56"/>
      <c r="J732" s="55"/>
      <c r="K732" s="55"/>
      <c r="L732" s="55"/>
      <c r="M732" s="57"/>
      <c r="N732" s="57"/>
      <c r="O732" s="57"/>
    </row>
    <row r="1144" spans="2:15" ht="15" customHeight="1" x14ac:dyDescent="0.25">
      <c r="B1144" s="55"/>
      <c r="C1144" s="55"/>
      <c r="D1144" s="55"/>
      <c r="E1144" s="55"/>
      <c r="F1144" s="55"/>
      <c r="G1144" s="55"/>
      <c r="H1144" s="56"/>
      <c r="I1144" s="56"/>
      <c r="J1144" s="55"/>
      <c r="K1144" s="55"/>
      <c r="L1144" s="55"/>
      <c r="M1144" s="57"/>
      <c r="N1144" s="57"/>
      <c r="O1144" s="57"/>
    </row>
    <row r="1145" spans="2:15" ht="15" customHeight="1" x14ac:dyDescent="0.25">
      <c r="B1145" s="55"/>
      <c r="C1145" s="55"/>
      <c r="D1145" s="55"/>
      <c r="E1145" s="55"/>
      <c r="F1145" s="55"/>
      <c r="G1145" s="55"/>
      <c r="H1145" s="56"/>
      <c r="I1145" s="56"/>
      <c r="J1145" s="55"/>
      <c r="K1145" s="55"/>
      <c r="L1145" s="55"/>
      <c r="M1145" s="57"/>
      <c r="N1145" s="57"/>
      <c r="O1145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Razem (2017-2023)</vt:lpstr>
      <vt:lpstr>Warta (2018-2020)</vt:lpstr>
      <vt:lpstr>Podsumowanie (Warta)</vt:lpstr>
      <vt:lpstr>Compensa (2021-2024)</vt:lpstr>
      <vt:lpstr>'Podsumowanie (Warta)'!Obszar_wydruku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Więcławski</dc:creator>
  <cp:lastModifiedBy>Daniel Więcławski</cp:lastModifiedBy>
  <cp:lastPrinted>2024-10-01T13:24:07Z</cp:lastPrinted>
  <dcterms:created xsi:type="dcterms:W3CDTF">2023-11-09T12:47:27Z</dcterms:created>
  <dcterms:modified xsi:type="dcterms:W3CDTF">2024-10-01T13:24:11Z</dcterms:modified>
</cp:coreProperties>
</file>