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graczyk\Desktop\DDD_+2024\2024_dokumenty\WYSYŁKA\email\"/>
    </mc:Choice>
  </mc:AlternateContent>
  <xr:revisionPtr revIDLastSave="0" documentId="13_ncr:1_{ACD17C3E-98F6-4931-B434-939DB04EAB43}" xr6:coauthVersionLast="47" xr6:coauthVersionMax="47" xr10:uidLastSave="{00000000-0000-0000-0000-000000000000}"/>
  <bookViews>
    <workbookView xWindow="-108" yWindow="-108" windowWidth="23256" windowHeight="12576" xr2:uid="{1FE19FFC-6F45-467D-8CF1-C89EFC0875E1}"/>
  </bookViews>
  <sheets>
    <sheet name="obiekty GK PHH" sheetId="3" r:id="rId1"/>
    <sheet name="lista  z adresami" sheetId="1" r:id="rId2"/>
  </sheets>
  <definedNames>
    <definedName name="_xlnm._FilterDatabase" localSheetId="0" hidden="1">'obiekty GK PHH'!$A$16:$I$16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3" l="1"/>
  <c r="I60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1" i="3"/>
  <c r="I61" i="3"/>
  <c r="H62" i="3"/>
  <c r="I62" i="3"/>
  <c r="H63" i="3"/>
  <c r="I63" i="3"/>
  <c r="H64" i="3"/>
  <c r="I64" i="3"/>
  <c r="H65" i="3"/>
  <c r="I65" i="3"/>
  <c r="H66" i="3"/>
  <c r="I66" i="3"/>
  <c r="I17" i="3"/>
  <c r="H17" i="3"/>
  <c r="H67" i="3" l="1"/>
  <c r="I67" i="3"/>
</calcChain>
</file>

<file path=xl/sharedStrings.xml><?xml version="1.0" encoding="utf-8"?>
<sst xmlns="http://schemas.openxmlformats.org/spreadsheetml/2006/main" count="320" uniqueCount="238">
  <si>
    <t>lp.</t>
  </si>
  <si>
    <t>spółka</t>
  </si>
  <si>
    <t>nazwa obiektu</t>
  </si>
  <si>
    <t>adres obiektu</t>
  </si>
  <si>
    <t>Elbest</t>
  </si>
  <si>
    <t>Hotel Wodnik</t>
  </si>
  <si>
    <t>Hotel Sport</t>
  </si>
  <si>
    <t>Geovita</t>
  </si>
  <si>
    <t>PHN PROPERTY</t>
  </si>
  <si>
    <t>PHN Property</t>
  </si>
  <si>
    <t>Regent Warsaw Hotel</t>
  </si>
  <si>
    <t>ul. Belwederska 23, 00-761 Warszawa</t>
  </si>
  <si>
    <t>INTERFERIE</t>
  </si>
  <si>
    <t>Interferie Medical SPA w Świnoujściu</t>
  </si>
  <si>
    <t>PHH Hotele</t>
  </si>
  <si>
    <t>Biuro Zarządu PHH Hotele</t>
  </si>
  <si>
    <t>Best Western Plus Hotel Rzeszów City Center</t>
  </si>
  <si>
    <t>Obiekt Halo Hel</t>
  </si>
  <si>
    <t>Hotel Halo Toruń</t>
  </si>
  <si>
    <t>Hotel Halo Szczecin</t>
  </si>
  <si>
    <t>Hotel Iskra</t>
  </si>
  <si>
    <t>Hotel Kapitan</t>
  </si>
  <si>
    <t xml:space="preserve">PHH Sp. z o.o. </t>
  </si>
  <si>
    <t>PHH Sp. z o.o.</t>
  </si>
  <si>
    <t xml:space="preserve">Biuro Zarzadu PHH Sp. z o.o. </t>
  </si>
  <si>
    <t xml:space="preserve"> 02-148 Warszawa; ul. Komitetu Obrony Robotników 39 G</t>
  </si>
  <si>
    <t>Hotel Courtyard by Marriott Warsaw Airport</t>
  </si>
  <si>
    <t>00-906 Warszawa ; ul. Żwirki i Wigury 1 J</t>
  </si>
  <si>
    <t>Hotel Hampton by Hilton Warsaw Airport</t>
  </si>
  <si>
    <t xml:space="preserve">02-148 Warszawa; ul. Komitetu Obrony Robotników 39 F; </t>
  </si>
  <si>
    <t>Hotel Renaissance Warsaw Airport</t>
  </si>
  <si>
    <t>00-906 Warszawa; ul. Żwirki i Wigury 1H</t>
  </si>
  <si>
    <t>Food&amp;Catering Services</t>
  </si>
  <si>
    <t>02-148 Warszawa; ul. Komitetu Obrony Robotników 39G</t>
  </si>
  <si>
    <t>Best Western Hotel Jurata</t>
  </si>
  <si>
    <t>ul. Żwirki i Wigury 1J, 00-906 Warszawa</t>
  </si>
  <si>
    <t>ul. Langiewicza 29b, 35-085 Rzeszów</t>
  </si>
  <si>
    <t>ul.Boczna 11, 84 - 150 Hel</t>
  </si>
  <si>
    <t>ul. Wola Zamkowska 16, 87-100 Toruń</t>
  </si>
  <si>
    <t>ul. Potulicka 1a, 70-230 Szczecin</t>
  </si>
  <si>
    <t>ul. Spadochroniarzy 9, 20-043 Lublin</t>
  </si>
  <si>
    <t>ul. Planty 4, 26-600 Radom</t>
  </si>
  <si>
    <t>ul. Narutowicza 17d, 70-240 Szczecin</t>
  </si>
  <si>
    <t>ul. Legionów 81, 91-072 Łódź</t>
  </si>
  <si>
    <t xml:space="preserve"> ul. B. Chrobrego 58, 78-111 Ustronie Morskie  </t>
  </si>
  <si>
    <t>ul. Mickiewicza 21, 58-580 Szklarska Poręba</t>
  </si>
  <si>
    <t>ul. Uzdrowiskowa 15,  72-600 Świnoujście</t>
  </si>
  <si>
    <t>ul. Graniczna 14, 57-540 Lądek Zdrój</t>
  </si>
  <si>
    <t>ul. Wierchowa 4, 34-500 Zakopane</t>
  </si>
  <si>
    <t>ul. Leśna 15, 33-380 Krynica-Zdrój</t>
  </si>
  <si>
    <t>ul. Ogrodowa 31, 05 – 140 Jadwisin gm. Serock</t>
  </si>
  <si>
    <t>Elbest sp. z o.o.</t>
  </si>
  <si>
    <t xml:space="preserve">Hotel Courtyard by Marriott Warsaw Airport, </t>
  </si>
  <si>
    <t xml:space="preserve">Hotel Hampton by Hilton Warsaw Airport; </t>
  </si>
  <si>
    <t xml:space="preserve">Hotel Moxy Katowice Airport, </t>
  </si>
  <si>
    <t xml:space="preserve">Golden Tulip Międzyzdroje Residence, </t>
  </si>
  <si>
    <t>Warszawa</t>
  </si>
  <si>
    <t>Gdańsk</t>
  </si>
  <si>
    <t>Międzyzdroje</t>
  </si>
  <si>
    <t>Katowice</t>
  </si>
  <si>
    <t>Łódź</t>
  </si>
  <si>
    <t>Poznań</t>
  </si>
  <si>
    <t>Rzeszów</t>
  </si>
  <si>
    <t>Jurata</t>
  </si>
  <si>
    <t>Olsztyn</t>
  </si>
  <si>
    <t>Szczyrk</t>
  </si>
  <si>
    <t>PHH Sp. zo.o.</t>
  </si>
  <si>
    <t>Szczecin</t>
  </si>
  <si>
    <t>Kraków</t>
  </si>
  <si>
    <t>Hotel Royal</t>
  </si>
  <si>
    <t>Hotel Wolin</t>
  </si>
  <si>
    <t>Bogatynia</t>
  </si>
  <si>
    <t>Myczkowce</t>
  </si>
  <si>
    <t>Krynica Zdrój</t>
  </si>
  <si>
    <t>Hotel Krynica</t>
  </si>
  <si>
    <t>Bełchatów</t>
  </si>
  <si>
    <t>Hotel Solina</t>
  </si>
  <si>
    <t>Słok k. Bełchatowa</t>
  </si>
  <si>
    <t>obiekty</t>
  </si>
  <si>
    <t>Lądek Zdrój</t>
  </si>
  <si>
    <t>Zakopane</t>
  </si>
  <si>
    <t>Jadwisin gm. Serock</t>
  </si>
  <si>
    <t>Szklarska Poręba</t>
  </si>
  <si>
    <t>Świnoujście</t>
  </si>
  <si>
    <t xml:space="preserve">Interferie </t>
  </si>
  <si>
    <t>Interferie Medical SPA</t>
  </si>
  <si>
    <t>Halo Szczyrk</t>
  </si>
  <si>
    <t>Hotel Regent (d.Hayatt)</t>
  </si>
  <si>
    <t>Dąbki</t>
  </si>
  <si>
    <t>Dźwirzyno</t>
  </si>
  <si>
    <t>Mrzeżyno</t>
  </si>
  <si>
    <t>Interferie</t>
  </si>
  <si>
    <t>Świeradów Zdrój</t>
  </si>
  <si>
    <t>Kołobrzeg</t>
  </si>
  <si>
    <t>Holtur</t>
  </si>
  <si>
    <t>miasto</t>
  </si>
  <si>
    <t>Ustronie Morskie</t>
  </si>
  <si>
    <t>Hotel Wieniawa</t>
  </si>
  <si>
    <t>Hel</t>
  </si>
  <si>
    <t>Halo Hel</t>
  </si>
  <si>
    <t>Toruń</t>
  </si>
  <si>
    <t>Lublin</t>
  </si>
  <si>
    <t>Radom</t>
  </si>
  <si>
    <t>Wrocław</t>
  </si>
  <si>
    <t>PHH Hotele Sp. z o.o.</t>
  </si>
  <si>
    <t>Golden Tulip Gdańsk  Residence</t>
  </si>
  <si>
    <t>Hotel Rychło</t>
  </si>
  <si>
    <t>CSiR Krasnobród w Krasnobrodzie</t>
  </si>
  <si>
    <t>Krasnobród</t>
  </si>
  <si>
    <t>ORW Kołobrzeg Podczele</t>
  </si>
  <si>
    <t>WPUT</t>
  </si>
  <si>
    <t>Złockie</t>
  </si>
  <si>
    <t>Wisła</t>
  </si>
  <si>
    <t>Geovita S.A.</t>
  </si>
  <si>
    <t>Centrum Konferencji i Rekreacji Geovita w Lądku-Zdroju</t>
  </si>
  <si>
    <t>Centrum Konferencji i Rekreacji Geovita w Wiśle</t>
  </si>
  <si>
    <t>Złockie 80, 33-370 Muszyna</t>
  </si>
  <si>
    <t>Centrum Zdrowia i Rekreacji Geovita w Złockiem</t>
  </si>
  <si>
    <t>Centrum Zdrowia, Urody i Rekreacji Geovita w Krynicy-Zdroju</t>
  </si>
  <si>
    <t>Centrum Konferencyjno-Rekreacyjne Geovita w Zakopanem</t>
  </si>
  <si>
    <t>Centrum Zdrowia i Rekreacji Geovita w Uzdrowisku Dąbki</t>
  </si>
  <si>
    <t>Centrum Zdrowia, Urody i Rekreacji Geovita w Dźwirzynie</t>
  </si>
  <si>
    <t>Centrum Szkoleń i Konferencji Geovita w Jadwisinie</t>
  </si>
  <si>
    <t>Hotel Perła Bieszczadów Centrum Konferencyjno- Rekreacyjne</t>
  </si>
  <si>
    <t>7.</t>
  </si>
  <si>
    <t>8.</t>
  </si>
  <si>
    <t>9.</t>
  </si>
  <si>
    <t>os. Bajcary 14, 43-460 Wisła</t>
  </si>
  <si>
    <t>ul. Letniskowa 4, 76-156 Uzdrowisko Dąbki</t>
  </si>
  <si>
    <t>38-710 Czarna, k.Ustrzyk Dolnych</t>
  </si>
  <si>
    <t>ul. Wyzwolenia 27, 78-131 Dźwirzyno</t>
  </si>
  <si>
    <t xml:space="preserve">Geovita  w Mrzeżynie </t>
  </si>
  <si>
    <t xml:space="preserve">ul. Pocztowa 4, 72-330 Mrzeżyno </t>
  </si>
  <si>
    <t>10.</t>
  </si>
  <si>
    <t>1.</t>
  </si>
  <si>
    <t>6.</t>
  </si>
  <si>
    <t>5.</t>
  </si>
  <si>
    <t>4.</t>
  </si>
  <si>
    <t>3.</t>
  </si>
  <si>
    <t>2.</t>
  </si>
  <si>
    <t>Czarna</t>
  </si>
  <si>
    <t>Hotel Holiday Inn Express Lublin</t>
  </si>
  <si>
    <t>Hotel Aiden By Best Western Łódź (d.Hotel Reymont)</t>
  </si>
  <si>
    <t>Hotel Aiden by Best Western Łódź</t>
  </si>
  <si>
    <t xml:space="preserve">Ikar </t>
  </si>
  <si>
    <t>ul. Solna 18, 61-736 Poznań</t>
  </si>
  <si>
    <t>ul. Gajowicka 130, 53-322</t>
  </si>
  <si>
    <t>ul. Św. Gertrudy 26-29, 31-048 Kraków</t>
  </si>
  <si>
    <t>INTERFERIE Sanatorium Uzdrowiskowe Argentyt w Dąbkach</t>
  </si>
  <si>
    <t>INTERFERIE OSW Chalkozyn w Kołobrzegu</t>
  </si>
  <si>
    <t>INTERFERIE Sport Hotel BORNIT w Szklarskiej Porębie</t>
  </si>
  <si>
    <t>INTERFERIE AQUAPARK Sport Hotel w Świeradowie Zdroju</t>
  </si>
  <si>
    <t>Hotel Interferie Medical SPA w Świnoujściu</t>
  </si>
  <si>
    <t>INTERFERIE OSW Cechsztyn w Ustroniu Morskim</t>
  </si>
  <si>
    <t>Hotel Krynica **** w Krynicy - Zdroju,</t>
  </si>
  <si>
    <t>ul. Park Sportowy 3, 
33-380 Krynica Zdró</t>
  </si>
  <si>
    <t>Hotel Wolin *** w Międzyzdrojach,</t>
  </si>
  <si>
    <t>ul. Nowomyśliwska 76,
 72-500 Międzyzdroje</t>
  </si>
  <si>
    <t>Hotel Rychło *** w Bogatyni</t>
  </si>
  <si>
    <t xml:space="preserve"> ul. Pocztowa 15, 
59-920 Bogatynia</t>
  </si>
  <si>
    <t>Hotel Solina *** w Myczkowcach k/ Soliny,</t>
  </si>
  <si>
    <t>Myczkowce k/Soliny 
38-623 Uherce Mineralne</t>
  </si>
  <si>
    <t>Hotel Wodnik *** w Słoku k/ Bełchatowa,</t>
  </si>
  <si>
    <t>Słok k/Bełchatowa
97-400 Bełchatów</t>
  </si>
  <si>
    <t>Hotel Sport *** w Bełchatowie,</t>
  </si>
  <si>
    <t>ul. 1 Maja 63,
97-400 Bełchatów</t>
  </si>
  <si>
    <t>CSiR Krasnobród w Krasnobrodzie,</t>
  </si>
  <si>
    <t xml:space="preserve"> ul. Kościuszki 73, 
22-440 Krasnobród</t>
  </si>
  <si>
    <t>PHH Sp. Z o.o.</t>
  </si>
  <si>
    <t>Hotel Hampton by Hilton Gdańsk Airport</t>
  </si>
  <si>
    <t>80-298 Gdańsk; ul. Juliusza Słowackiego 220,</t>
  </si>
  <si>
    <t>Hotel Moxy Katowice Airport</t>
  </si>
  <si>
    <t>42-625 Pyrzowice; ul. Wolności 90</t>
  </si>
  <si>
    <t>Golden Tulip Międzyzdroje Residence</t>
  </si>
  <si>
    <t>80-358 Gdańsk; ul. Piastowska 160</t>
  </si>
  <si>
    <t xml:space="preserve">Hotel Moxy Poznań Airport  </t>
  </si>
  <si>
    <t>60-189 Poznań, ul. Bukowska 303</t>
  </si>
  <si>
    <t xml:space="preserve">Hotel Holiday Inn Express Rzeszów -Jasionka </t>
  </si>
  <si>
    <t>36-002 Jasionka; ul. Jasionka 952</t>
  </si>
  <si>
    <t>Świętopełka 11, 84-141 Jurata</t>
  </si>
  <si>
    <t>Best Western Plus Hotel Olsztyn Old Town</t>
  </si>
  <si>
    <t>Hotel Halo Szczyrk</t>
  </si>
  <si>
    <t>ul. Wrzosowa 21; 43-370 Szczyrk </t>
  </si>
  <si>
    <t xml:space="preserve">Hotel Moxy Poznań Airport </t>
  </si>
  <si>
    <t>INTERFERIE S.A.</t>
  </si>
  <si>
    <t xml:space="preserve">INTERFERIE OSW Cechsztyn w Ustroniu Morskim </t>
  </si>
  <si>
    <t xml:space="preserve">ul. Zdrojowa 1, 78-100 Kołobrzeg </t>
  </si>
  <si>
    <t xml:space="preserve">ul. Wydmowa 17, 76-156 Dąbki </t>
  </si>
  <si>
    <t>INTERFERIE AQUAPARK Sport Hotel MALACHIT w Świeradowie Zdroju</t>
  </si>
  <si>
    <t xml:space="preserve">ul. Kościuszki 1, 59-850 Świeradów Zdrój </t>
  </si>
  <si>
    <t xml:space="preserve">Biuro Zarządu INTERFERIE S.A. </t>
  </si>
  <si>
    <t xml:space="preserve">ul. Chojnowska 41, 59-220 Legnica </t>
  </si>
  <si>
    <t>Interferie Medical SPA Spółka z o.o.</t>
  </si>
  <si>
    <t xml:space="preserve"> 72-500 Międzyzdroje; ul. Gryfa Pomorskiego 79</t>
  </si>
  <si>
    <t>VOCO - dawny Hotel Katowice</t>
  </si>
  <si>
    <t>Wskazówki odnośnie skutecznej odpowiedzi na zapytanie.
Wypełniony dokument prosimy przesłać jako dokument Excel do celów analizy oraz dokument PDF ze stemplem i podpisem osoby upoważnionej, jako dowód przystąpienia do zapytania ofertowego.</t>
  </si>
  <si>
    <t xml:space="preserve"> Zamawiający: Polski Holding Hotelowy Sp. z o.o., ul. Komitetu Obrony Robotników 39 G, 02-148 Warszawa</t>
  </si>
  <si>
    <t>Dane oferenta</t>
  </si>
  <si>
    <t>Imię i nazwisko autora oferty:</t>
  </si>
  <si>
    <t>Nazwa firmy/oferenta (zgodna z KRS firmy)</t>
  </si>
  <si>
    <t>Nazwa Handlowa (jeśli jest niezgodna z nazwą w KRS)</t>
  </si>
  <si>
    <t>Adres oferenta - kod, miejscowość,  ulica, nr domu, nr lokalu:</t>
  </si>
  <si>
    <t>NIP ofertenta:</t>
  </si>
  <si>
    <t>Nr telefonu oferenta (bezpośredni kontakt do osoby odpowiedzialnej za sporządzenie oferty):</t>
  </si>
  <si>
    <t>E-mail oferenta:</t>
  </si>
  <si>
    <t>Data sporządzenia oferty:</t>
  </si>
  <si>
    <t>Ważność oferty  (minimum 90 dni od daty otwarcia ofert przez Komisję Zakupową)</t>
  </si>
  <si>
    <t>Załącznik nr 1 A</t>
  </si>
  <si>
    <t>Odpowiadając na Zapytanie ofertowe dotyczące podpisania umowy na na usługi deratyzacji, dezynfekcji oraz dezynsekcji
dla obiektów Grupy Kapitałowej  Polski Holding Hotelowy Sp. z o.o.</t>
  </si>
  <si>
    <t>suma</t>
  </si>
  <si>
    <t>Termin płatności (30 dni) (TAK/NIE)</t>
  </si>
  <si>
    <t>Akceptacja draftu umowy (TAK/NIE)  jeśli NIE prosimy o podanie uwag - w osobnym pliku</t>
  </si>
  <si>
    <t>Stały rabat na usługi spoza cennika- proszę podać w %</t>
  </si>
  <si>
    <t>Akceptacja Kodeksu Dostawców   (TAK/NIE)</t>
  </si>
  <si>
    <t>Oświadczam, iż w czasie trwania umowy, nieprzerwanie będę rejestrowany w rejestrze „Biała Lista Podatników” (TAK/NIE)</t>
  </si>
  <si>
    <t>Oświadczam, że uzyskałem wszystkie niezbędne informacje do przygotowania oferty i kompleksowej realizacji przedmiotu zamówienia (TAK/NIE)"</t>
  </si>
  <si>
    <t>Czy firma posiada kwalifikowany podpis elektroniczny?  (osoba podpisująca umowy w firmie)</t>
  </si>
  <si>
    <t>Inne</t>
  </si>
  <si>
    <t>Monitoring*
cena za 1 mc przy umowie na 24 mce</t>
  </si>
  <si>
    <t>Monitoring*
cena za 1 mc przy umowie na 36 mcy</t>
  </si>
  <si>
    <t>Szacowana powierzchnia do monitoringu w m2**</t>
  </si>
  <si>
    <t>Biuro Zarządu - PHH</t>
  </si>
  <si>
    <t>*** w ofercie podaje się wyłącznie ceny netto</t>
  </si>
  <si>
    <t xml:space="preserve"> Zapytanie ofertowe dotyczące podpisania umowy na usługi deratyzacji, dezynfekcji oraz dezynsekcji
dla obiektów Grupy Kapitałowej  Polski Holding Hotelowy Sp. z o.o.</t>
  </si>
  <si>
    <t>Hampton by Hilton Gdańsk Airport</t>
  </si>
  <si>
    <t>Best Western Olsztyn Old Town</t>
  </si>
  <si>
    <t>Hotel Ikar</t>
  </si>
  <si>
    <t>Ośrodek Mrzeżyno</t>
  </si>
  <si>
    <t xml:space="preserve">**Szacunkowe ilości oraz powierzchnie wskazane w tabeli powyżej określone zostały jedynie na potrzeby porównania ofert w postępowaniu  i nie stanowią  zobowiązania Zamawiającego do wykonania USLUGI WE WSZYSTKICH POMIESZCZENIACH  ani nie dają  prawa Dostawcy do roszczeń wynikających z nie wykonania niniejszych ilości w okresie obowiązywania Umowy.  </t>
  </si>
  <si>
    <t>wartość total na 24 mce***</t>
  </si>
  <si>
    <t>wartośc total na 36 mcy***</t>
  </si>
  <si>
    <t>Zapewnienie i udostępnienie Zamawiającemu panelu Administratora- (dostęp do elektronicznego systemu zgłoszeń, faktur itd.)  (TAK/NIE)</t>
  </si>
  <si>
    <t xml:space="preserve"> 10 - 081 Olsztyn; Al. Warszawska 39</t>
  </si>
  <si>
    <t>Czas reakcji na interwencję- dodatkowe zgłoszenie- proszę podać w godzinach- max. Dopuszczalne 6 godzin od momentu przyjęcia zgłoszenia</t>
  </si>
  <si>
    <t>Całodobowy system zgłoszeń (TAK/NIE) - online czy telefon - jeśli TAK proszę podać jaki system</t>
  </si>
  <si>
    <t>Gwarancja na ceny z cennika - 24 mce   (TAK/NIE) - jeśli nie proszę podać okres gwarancji cen w miesiącach</t>
  </si>
  <si>
    <t>Świadczenie usługi w dni  wolne od pracy, w niedziele i święta (TAK/NIE)</t>
  </si>
  <si>
    <t xml:space="preserve">*Monitoring- 1x na miesiąc - zgodnie z zakresem opisanym w OPZ pkt. 10 -  proszę podać miesięczny koszt w pln netto za usługę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</si>
</sst>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8" fontId="7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8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2AE47-5B68-4881-8C30-9ABEDB3E71EB}">
  <dimension ref="A1:I83"/>
  <sheetViews>
    <sheetView tabSelected="1" zoomScale="90" zoomScaleNormal="90" workbookViewId="0">
      <pane ySplit="2" topLeftCell="A64" activePane="bottomLeft" state="frozen"/>
      <selection pane="bottomLeft" activeCell="A68" sqref="A68:I68"/>
    </sheetView>
  </sheetViews>
  <sheetFormatPr defaultRowHeight="13.8" x14ac:dyDescent="0.3"/>
  <cols>
    <col min="1" max="1" width="5.21875" style="11" customWidth="1"/>
    <col min="2" max="2" width="21.33203125" style="11" customWidth="1"/>
    <col min="3" max="3" width="25.33203125" style="11" customWidth="1"/>
    <col min="4" max="4" width="41.44140625" style="11" customWidth="1"/>
    <col min="5" max="5" width="17.109375" style="11" customWidth="1"/>
    <col min="6" max="6" width="14.77734375" style="11" customWidth="1"/>
    <col min="7" max="7" width="15" style="11" customWidth="1"/>
    <col min="8" max="8" width="13.109375" style="11" customWidth="1"/>
    <col min="9" max="9" width="15.21875" style="11" customWidth="1"/>
    <col min="10" max="16384" width="8.88671875" style="11"/>
  </cols>
  <sheetData>
    <row r="1" spans="1:9" x14ac:dyDescent="0.3">
      <c r="A1" s="44" t="s">
        <v>207</v>
      </c>
      <c r="B1" s="45"/>
      <c r="C1" s="45"/>
      <c r="D1" s="45"/>
      <c r="E1" s="45"/>
      <c r="F1" s="45"/>
      <c r="G1" s="45"/>
      <c r="H1" s="45"/>
      <c r="I1" s="45"/>
    </row>
    <row r="2" spans="1:9" ht="33" customHeight="1" x14ac:dyDescent="0.3">
      <c r="A2" s="46" t="s">
        <v>223</v>
      </c>
      <c r="B2" s="46"/>
      <c r="C2" s="46"/>
      <c r="D2" s="46"/>
      <c r="E2" s="46"/>
      <c r="F2" s="46"/>
      <c r="G2" s="46"/>
      <c r="H2" s="46"/>
      <c r="I2" s="46"/>
    </row>
    <row r="3" spans="1:9" ht="44.4" customHeight="1" x14ac:dyDescent="0.3">
      <c r="A3" s="47" t="s">
        <v>195</v>
      </c>
      <c r="B3" s="48"/>
      <c r="C3" s="48"/>
      <c r="D3" s="48"/>
      <c r="E3" s="48"/>
      <c r="F3" s="48"/>
      <c r="G3" s="48"/>
      <c r="H3" s="48"/>
      <c r="I3" s="49"/>
    </row>
    <row r="4" spans="1:9" ht="18.600000000000001" customHeight="1" x14ac:dyDescent="0.3">
      <c r="A4" s="36" t="s">
        <v>196</v>
      </c>
      <c r="B4" s="37"/>
      <c r="C4" s="37"/>
      <c r="D4" s="37"/>
      <c r="E4" s="37"/>
      <c r="F4" s="37"/>
      <c r="G4" s="37"/>
      <c r="H4" s="37"/>
      <c r="I4" s="38"/>
    </row>
    <row r="5" spans="1:9" ht="24" customHeight="1" x14ac:dyDescent="0.3">
      <c r="A5" s="46" t="s">
        <v>197</v>
      </c>
      <c r="B5" s="46"/>
      <c r="C5" s="46"/>
      <c r="D5" s="46"/>
      <c r="E5" s="46"/>
      <c r="F5" s="46"/>
      <c r="G5" s="46"/>
      <c r="H5" s="46"/>
      <c r="I5" s="46"/>
    </row>
    <row r="6" spans="1:9" ht="14.4" customHeight="1" x14ac:dyDescent="0.3">
      <c r="A6" s="41" t="s">
        <v>198</v>
      </c>
      <c r="B6" s="41"/>
      <c r="C6" s="41"/>
      <c r="D6" s="42"/>
      <c r="E6" s="42"/>
      <c r="F6" s="42"/>
      <c r="G6" s="42"/>
      <c r="H6" s="42"/>
      <c r="I6" s="42"/>
    </row>
    <row r="7" spans="1:9" ht="19.8" customHeight="1" x14ac:dyDescent="0.3">
      <c r="A7" s="41" t="s">
        <v>199</v>
      </c>
      <c r="B7" s="41"/>
      <c r="C7" s="41"/>
      <c r="D7" s="42"/>
      <c r="E7" s="42"/>
      <c r="F7" s="42"/>
      <c r="G7" s="42"/>
      <c r="H7" s="42"/>
      <c r="I7" s="42"/>
    </row>
    <row r="8" spans="1:9" ht="14.4" customHeight="1" x14ac:dyDescent="0.3">
      <c r="A8" s="41" t="s">
        <v>200</v>
      </c>
      <c r="B8" s="41"/>
      <c r="C8" s="41"/>
      <c r="D8" s="42"/>
      <c r="E8" s="42"/>
      <c r="F8" s="42"/>
      <c r="G8" s="42"/>
      <c r="H8" s="42"/>
      <c r="I8" s="42"/>
    </row>
    <row r="9" spans="1:9" ht="14.4" customHeight="1" x14ac:dyDescent="0.3">
      <c r="A9" s="41" t="s">
        <v>201</v>
      </c>
      <c r="B9" s="41"/>
      <c r="C9" s="41"/>
      <c r="D9" s="42"/>
      <c r="E9" s="42"/>
      <c r="F9" s="42"/>
      <c r="G9" s="42"/>
      <c r="H9" s="42"/>
      <c r="I9" s="42"/>
    </row>
    <row r="10" spans="1:9" ht="14.4" customHeight="1" x14ac:dyDescent="0.3">
      <c r="A10" s="41" t="s">
        <v>202</v>
      </c>
      <c r="B10" s="41"/>
      <c r="C10" s="41"/>
      <c r="D10" s="42"/>
      <c r="E10" s="42"/>
      <c r="F10" s="42"/>
      <c r="G10" s="42"/>
      <c r="H10" s="42"/>
      <c r="I10" s="42"/>
    </row>
    <row r="11" spans="1:9" ht="14.4" customHeight="1" x14ac:dyDescent="0.3">
      <c r="A11" s="41" t="s">
        <v>203</v>
      </c>
      <c r="B11" s="41"/>
      <c r="C11" s="41"/>
      <c r="D11" s="42"/>
      <c r="E11" s="42"/>
      <c r="F11" s="42"/>
      <c r="G11" s="42"/>
      <c r="H11" s="42"/>
      <c r="I11" s="42"/>
    </row>
    <row r="12" spans="1:9" ht="14.4" customHeight="1" x14ac:dyDescent="0.3">
      <c r="A12" s="41" t="s">
        <v>204</v>
      </c>
      <c r="B12" s="41"/>
      <c r="C12" s="41"/>
      <c r="D12" s="42"/>
      <c r="E12" s="42"/>
      <c r="F12" s="42"/>
      <c r="G12" s="42"/>
      <c r="H12" s="42"/>
      <c r="I12" s="42"/>
    </row>
    <row r="13" spans="1:9" ht="14.4" customHeight="1" x14ac:dyDescent="0.3">
      <c r="A13" s="41" t="s">
        <v>205</v>
      </c>
      <c r="B13" s="41"/>
      <c r="C13" s="41"/>
      <c r="D13" s="42"/>
      <c r="E13" s="42"/>
      <c r="F13" s="42"/>
      <c r="G13" s="42"/>
      <c r="H13" s="42"/>
      <c r="I13" s="42"/>
    </row>
    <row r="14" spans="1:9" ht="28.2" customHeight="1" x14ac:dyDescent="0.3">
      <c r="A14" s="41" t="s">
        <v>206</v>
      </c>
      <c r="B14" s="41"/>
      <c r="C14" s="41"/>
      <c r="D14" s="42"/>
      <c r="E14" s="42"/>
      <c r="F14" s="42"/>
      <c r="G14" s="42"/>
      <c r="H14" s="42"/>
      <c r="I14" s="42"/>
    </row>
    <row r="15" spans="1:9" ht="44.4" customHeight="1" x14ac:dyDescent="0.3">
      <c r="A15" s="46" t="s">
        <v>208</v>
      </c>
      <c r="B15" s="46"/>
      <c r="C15" s="46"/>
      <c r="D15" s="46"/>
      <c r="E15" s="46"/>
      <c r="F15" s="46"/>
      <c r="G15" s="46"/>
      <c r="H15" s="46"/>
      <c r="I15" s="46"/>
    </row>
    <row r="16" spans="1:9" s="19" customFormat="1" ht="63.6" customHeight="1" x14ac:dyDescent="0.3">
      <c r="A16" s="21"/>
      <c r="B16" s="21" t="s">
        <v>95</v>
      </c>
      <c r="C16" s="21" t="s">
        <v>1</v>
      </c>
      <c r="D16" s="21" t="s">
        <v>78</v>
      </c>
      <c r="E16" s="21" t="s">
        <v>220</v>
      </c>
      <c r="F16" s="21" t="s">
        <v>218</v>
      </c>
      <c r="G16" s="21" t="s">
        <v>219</v>
      </c>
      <c r="H16" s="21" t="s">
        <v>229</v>
      </c>
      <c r="I16" s="21" t="s">
        <v>230</v>
      </c>
    </row>
    <row r="17" spans="1:9" x14ac:dyDescent="0.3">
      <c r="A17" s="12">
        <v>1</v>
      </c>
      <c r="B17" s="13" t="s">
        <v>75</v>
      </c>
      <c r="C17" s="13" t="s">
        <v>51</v>
      </c>
      <c r="D17" s="13" t="s">
        <v>6</v>
      </c>
      <c r="E17" s="22">
        <v>960</v>
      </c>
      <c r="F17" s="14">
        <v>0</v>
      </c>
      <c r="G17" s="14">
        <v>0</v>
      </c>
      <c r="H17" s="14">
        <f>F17*24</f>
        <v>0</v>
      </c>
      <c r="I17" s="14">
        <f>F17*36</f>
        <v>0</v>
      </c>
    </row>
    <row r="18" spans="1:9" x14ac:dyDescent="0.3">
      <c r="A18" s="12">
        <v>2</v>
      </c>
      <c r="B18" s="13" t="s">
        <v>71</v>
      </c>
      <c r="C18" s="13" t="s">
        <v>51</v>
      </c>
      <c r="D18" s="13" t="s">
        <v>106</v>
      </c>
      <c r="E18" s="22">
        <v>100</v>
      </c>
      <c r="F18" s="14">
        <v>0</v>
      </c>
      <c r="G18" s="14">
        <v>0</v>
      </c>
      <c r="H18" s="14">
        <f t="shared" ref="H18:H66" si="0">F18*24</f>
        <v>0</v>
      </c>
      <c r="I18" s="14">
        <f t="shared" ref="I18:I66" si="1">F18*36</f>
        <v>0</v>
      </c>
    </row>
    <row r="19" spans="1:9" ht="27.6" x14ac:dyDescent="0.3">
      <c r="A19" s="12">
        <v>3</v>
      </c>
      <c r="B19" s="13" t="s">
        <v>140</v>
      </c>
      <c r="C19" s="13" t="s">
        <v>113</v>
      </c>
      <c r="D19" s="15" t="s">
        <v>123</v>
      </c>
      <c r="E19" s="23">
        <v>375</v>
      </c>
      <c r="F19" s="14">
        <v>0</v>
      </c>
      <c r="G19" s="14">
        <v>0</v>
      </c>
      <c r="H19" s="14">
        <f t="shared" si="0"/>
        <v>0</v>
      </c>
      <c r="I19" s="14">
        <f t="shared" si="1"/>
        <v>0</v>
      </c>
    </row>
    <row r="20" spans="1:9" ht="27.6" x14ac:dyDescent="0.3">
      <c r="A20" s="12">
        <v>4</v>
      </c>
      <c r="B20" s="13" t="s">
        <v>88</v>
      </c>
      <c r="C20" s="12" t="s">
        <v>113</v>
      </c>
      <c r="D20" s="13" t="s">
        <v>120</v>
      </c>
      <c r="E20" s="22">
        <v>500</v>
      </c>
      <c r="F20" s="14">
        <v>0</v>
      </c>
      <c r="G20" s="14">
        <v>0</v>
      </c>
      <c r="H20" s="14">
        <f t="shared" si="0"/>
        <v>0</v>
      </c>
      <c r="I20" s="14">
        <f t="shared" si="1"/>
        <v>0</v>
      </c>
    </row>
    <row r="21" spans="1:9" ht="27.6" x14ac:dyDescent="0.3">
      <c r="A21" s="12">
        <v>5</v>
      </c>
      <c r="B21" s="13" t="s">
        <v>88</v>
      </c>
      <c r="C21" s="12" t="s">
        <v>91</v>
      </c>
      <c r="D21" s="15" t="s">
        <v>148</v>
      </c>
      <c r="E21" s="23">
        <v>42000</v>
      </c>
      <c r="F21" s="14">
        <v>0</v>
      </c>
      <c r="G21" s="14">
        <v>0</v>
      </c>
      <c r="H21" s="14">
        <f t="shared" si="0"/>
        <v>0</v>
      </c>
      <c r="I21" s="14">
        <f t="shared" si="1"/>
        <v>0</v>
      </c>
    </row>
    <row r="22" spans="1:9" ht="27.6" x14ac:dyDescent="0.3">
      <c r="A22" s="12">
        <v>6</v>
      </c>
      <c r="B22" s="13" t="s">
        <v>89</v>
      </c>
      <c r="C22" s="12" t="s">
        <v>113</v>
      </c>
      <c r="D22" s="13" t="s">
        <v>121</v>
      </c>
      <c r="E22" s="22">
        <v>2800</v>
      </c>
      <c r="F22" s="14">
        <v>0</v>
      </c>
      <c r="G22" s="14">
        <v>0</v>
      </c>
      <c r="H22" s="14">
        <f t="shared" si="0"/>
        <v>0</v>
      </c>
      <c r="I22" s="14">
        <f t="shared" si="1"/>
        <v>0</v>
      </c>
    </row>
    <row r="23" spans="1:9" x14ac:dyDescent="0.3">
      <c r="A23" s="12">
        <v>7</v>
      </c>
      <c r="B23" s="13" t="s">
        <v>57</v>
      </c>
      <c r="C23" s="13" t="s">
        <v>66</v>
      </c>
      <c r="D23" s="13" t="s">
        <v>105</v>
      </c>
      <c r="E23" s="22">
        <v>550</v>
      </c>
      <c r="F23" s="14">
        <v>0</v>
      </c>
      <c r="G23" s="14">
        <v>0</v>
      </c>
      <c r="H23" s="14">
        <f t="shared" si="0"/>
        <v>0</v>
      </c>
      <c r="I23" s="14">
        <f t="shared" si="1"/>
        <v>0</v>
      </c>
    </row>
    <row r="24" spans="1:9" x14ac:dyDescent="0.3">
      <c r="A24" s="12">
        <v>8</v>
      </c>
      <c r="B24" s="13" t="s">
        <v>57</v>
      </c>
      <c r="C24" s="13" t="s">
        <v>66</v>
      </c>
      <c r="D24" s="12" t="s">
        <v>224</v>
      </c>
      <c r="E24" s="24">
        <v>1350</v>
      </c>
      <c r="F24" s="14">
        <v>0</v>
      </c>
      <c r="G24" s="14">
        <v>0</v>
      </c>
      <c r="H24" s="14">
        <f t="shared" si="0"/>
        <v>0</v>
      </c>
      <c r="I24" s="14">
        <f t="shared" si="1"/>
        <v>0</v>
      </c>
    </row>
    <row r="25" spans="1:9" x14ac:dyDescent="0.3">
      <c r="A25" s="12">
        <v>9</v>
      </c>
      <c r="B25" s="13" t="s">
        <v>98</v>
      </c>
      <c r="C25" s="13" t="s">
        <v>104</v>
      </c>
      <c r="D25" s="12" t="s">
        <v>99</v>
      </c>
      <c r="E25" s="24">
        <v>100</v>
      </c>
      <c r="F25" s="14">
        <v>0</v>
      </c>
      <c r="G25" s="14">
        <v>0</v>
      </c>
      <c r="H25" s="14">
        <f t="shared" si="0"/>
        <v>0</v>
      </c>
      <c r="I25" s="14">
        <f t="shared" si="1"/>
        <v>0</v>
      </c>
    </row>
    <row r="26" spans="1:9" x14ac:dyDescent="0.3">
      <c r="A26" s="12">
        <v>10</v>
      </c>
      <c r="B26" s="13" t="s">
        <v>81</v>
      </c>
      <c r="C26" s="12" t="s">
        <v>113</v>
      </c>
      <c r="D26" s="13" t="s">
        <v>122</v>
      </c>
      <c r="E26" s="22">
        <v>150</v>
      </c>
      <c r="F26" s="14">
        <v>0</v>
      </c>
      <c r="G26" s="14">
        <v>0</v>
      </c>
      <c r="H26" s="14">
        <f t="shared" si="0"/>
        <v>0</v>
      </c>
      <c r="I26" s="14">
        <f t="shared" si="1"/>
        <v>0</v>
      </c>
    </row>
    <row r="27" spans="1:9" x14ac:dyDescent="0.3">
      <c r="A27" s="12">
        <v>11</v>
      </c>
      <c r="B27" s="13" t="s">
        <v>63</v>
      </c>
      <c r="C27" s="13" t="s">
        <v>66</v>
      </c>
      <c r="D27" s="13" t="s">
        <v>34</v>
      </c>
      <c r="E27" s="22">
        <v>1100</v>
      </c>
      <c r="F27" s="14">
        <v>0</v>
      </c>
      <c r="G27" s="14">
        <v>0</v>
      </c>
      <c r="H27" s="14">
        <f t="shared" si="0"/>
        <v>0</v>
      </c>
      <c r="I27" s="14">
        <f t="shared" si="1"/>
        <v>0</v>
      </c>
    </row>
    <row r="28" spans="1:9" x14ac:dyDescent="0.3">
      <c r="A28" s="12">
        <v>12</v>
      </c>
      <c r="B28" s="13" t="s">
        <v>59</v>
      </c>
      <c r="C28" s="13" t="s">
        <v>66</v>
      </c>
      <c r="D28" s="13" t="s">
        <v>54</v>
      </c>
      <c r="E28" s="22">
        <v>800</v>
      </c>
      <c r="F28" s="14">
        <v>0</v>
      </c>
      <c r="G28" s="14">
        <v>0</v>
      </c>
      <c r="H28" s="14">
        <f t="shared" si="0"/>
        <v>0</v>
      </c>
      <c r="I28" s="14">
        <f t="shared" si="1"/>
        <v>0</v>
      </c>
    </row>
    <row r="29" spans="1:9" x14ac:dyDescent="0.3">
      <c r="A29" s="12">
        <v>13</v>
      </c>
      <c r="B29" s="13" t="s">
        <v>59</v>
      </c>
      <c r="C29" s="13" t="s">
        <v>110</v>
      </c>
      <c r="D29" s="13" t="s">
        <v>194</v>
      </c>
      <c r="E29" s="22">
        <v>2000</v>
      </c>
      <c r="F29" s="14">
        <v>0</v>
      </c>
      <c r="G29" s="14">
        <v>0</v>
      </c>
      <c r="H29" s="14">
        <f t="shared" si="0"/>
        <v>0</v>
      </c>
      <c r="I29" s="14">
        <f t="shared" si="1"/>
        <v>0</v>
      </c>
    </row>
    <row r="30" spans="1:9" x14ac:dyDescent="0.3">
      <c r="A30" s="12">
        <v>14</v>
      </c>
      <c r="B30" s="13" t="s">
        <v>93</v>
      </c>
      <c r="C30" s="12" t="s">
        <v>91</v>
      </c>
      <c r="D30" s="15" t="s">
        <v>149</v>
      </c>
      <c r="E30" s="23">
        <v>18000</v>
      </c>
      <c r="F30" s="14">
        <v>0</v>
      </c>
      <c r="G30" s="14">
        <v>0</v>
      </c>
      <c r="H30" s="14">
        <f t="shared" si="0"/>
        <v>0</v>
      </c>
      <c r="I30" s="14">
        <f t="shared" si="1"/>
        <v>0</v>
      </c>
    </row>
    <row r="31" spans="1:9" x14ac:dyDescent="0.3">
      <c r="A31" s="12">
        <v>15</v>
      </c>
      <c r="B31" s="13" t="s">
        <v>93</v>
      </c>
      <c r="C31" s="12" t="s">
        <v>94</v>
      </c>
      <c r="D31" s="13" t="s">
        <v>109</v>
      </c>
      <c r="E31" s="22">
        <v>700</v>
      </c>
      <c r="F31" s="14">
        <v>0</v>
      </c>
      <c r="G31" s="14">
        <v>0</v>
      </c>
      <c r="H31" s="14">
        <f t="shared" si="0"/>
        <v>0</v>
      </c>
      <c r="I31" s="14">
        <f t="shared" si="1"/>
        <v>0</v>
      </c>
    </row>
    <row r="32" spans="1:9" x14ac:dyDescent="0.3">
      <c r="A32" s="12">
        <v>16</v>
      </c>
      <c r="B32" s="13" t="s">
        <v>68</v>
      </c>
      <c r="C32" s="13" t="s">
        <v>104</v>
      </c>
      <c r="D32" s="13" t="s">
        <v>69</v>
      </c>
      <c r="E32" s="22">
        <v>100</v>
      </c>
      <c r="F32" s="14">
        <v>0</v>
      </c>
      <c r="G32" s="14">
        <v>0</v>
      </c>
      <c r="H32" s="14">
        <f t="shared" si="0"/>
        <v>0</v>
      </c>
      <c r="I32" s="14">
        <f t="shared" si="1"/>
        <v>0</v>
      </c>
    </row>
    <row r="33" spans="1:9" x14ac:dyDescent="0.3">
      <c r="A33" s="12">
        <v>17</v>
      </c>
      <c r="B33" s="12" t="s">
        <v>108</v>
      </c>
      <c r="C33" s="13" t="s">
        <v>51</v>
      </c>
      <c r="D33" s="16" t="s">
        <v>107</v>
      </c>
      <c r="E33" s="25">
        <v>167</v>
      </c>
      <c r="F33" s="14">
        <v>0</v>
      </c>
      <c r="G33" s="14">
        <v>0</v>
      </c>
      <c r="H33" s="14">
        <f t="shared" si="0"/>
        <v>0</v>
      </c>
      <c r="I33" s="14">
        <f t="shared" si="1"/>
        <v>0</v>
      </c>
    </row>
    <row r="34" spans="1:9" ht="27.6" x14ac:dyDescent="0.3">
      <c r="A34" s="12">
        <v>18</v>
      </c>
      <c r="B34" s="12" t="s">
        <v>73</v>
      </c>
      <c r="C34" s="13" t="s">
        <v>113</v>
      </c>
      <c r="D34" s="13" t="s">
        <v>118</v>
      </c>
      <c r="E34" s="22">
        <v>3000</v>
      </c>
      <c r="F34" s="14">
        <v>0</v>
      </c>
      <c r="G34" s="14">
        <v>0</v>
      </c>
      <c r="H34" s="14">
        <f t="shared" si="0"/>
        <v>0</v>
      </c>
      <c r="I34" s="14">
        <f t="shared" si="1"/>
        <v>0</v>
      </c>
    </row>
    <row r="35" spans="1:9" x14ac:dyDescent="0.3">
      <c r="A35" s="12">
        <v>19</v>
      </c>
      <c r="B35" s="13" t="s">
        <v>73</v>
      </c>
      <c r="C35" s="13" t="s">
        <v>51</v>
      </c>
      <c r="D35" s="13" t="s">
        <v>74</v>
      </c>
      <c r="E35" s="22">
        <v>460</v>
      </c>
      <c r="F35" s="14">
        <v>0</v>
      </c>
      <c r="G35" s="14">
        <v>0</v>
      </c>
      <c r="H35" s="14">
        <f t="shared" si="0"/>
        <v>0</v>
      </c>
      <c r="I35" s="14">
        <f t="shared" si="1"/>
        <v>0</v>
      </c>
    </row>
    <row r="36" spans="1:9" ht="27.6" x14ac:dyDescent="0.3">
      <c r="A36" s="12">
        <v>20</v>
      </c>
      <c r="B36" s="13" t="s">
        <v>79</v>
      </c>
      <c r="C36" s="12" t="s">
        <v>113</v>
      </c>
      <c r="D36" s="13" t="s">
        <v>114</v>
      </c>
      <c r="E36" s="22">
        <v>200</v>
      </c>
      <c r="F36" s="14">
        <v>0</v>
      </c>
      <c r="G36" s="14">
        <v>0</v>
      </c>
      <c r="H36" s="14">
        <f t="shared" si="0"/>
        <v>0</v>
      </c>
      <c r="I36" s="14">
        <f t="shared" si="1"/>
        <v>0</v>
      </c>
    </row>
    <row r="37" spans="1:9" x14ac:dyDescent="0.3">
      <c r="A37" s="12">
        <v>21</v>
      </c>
      <c r="B37" s="13" t="s">
        <v>101</v>
      </c>
      <c r="C37" s="13" t="s">
        <v>104</v>
      </c>
      <c r="D37" s="17" t="s">
        <v>141</v>
      </c>
      <c r="E37" s="26">
        <v>500</v>
      </c>
      <c r="F37" s="14">
        <v>0</v>
      </c>
      <c r="G37" s="14">
        <v>0</v>
      </c>
      <c r="H37" s="14">
        <f t="shared" si="0"/>
        <v>0</v>
      </c>
      <c r="I37" s="14">
        <f t="shared" si="1"/>
        <v>0</v>
      </c>
    </row>
    <row r="38" spans="1:9" ht="27.6" x14ac:dyDescent="0.3">
      <c r="A38" s="12">
        <v>22</v>
      </c>
      <c r="B38" s="13" t="s">
        <v>60</v>
      </c>
      <c r="C38" s="13" t="s">
        <v>104</v>
      </c>
      <c r="D38" s="13" t="s">
        <v>142</v>
      </c>
      <c r="E38" s="22">
        <v>840</v>
      </c>
      <c r="F38" s="14">
        <v>0</v>
      </c>
      <c r="G38" s="14">
        <v>0</v>
      </c>
      <c r="H38" s="14">
        <f t="shared" si="0"/>
        <v>0</v>
      </c>
      <c r="I38" s="14">
        <f t="shared" si="1"/>
        <v>0</v>
      </c>
    </row>
    <row r="39" spans="1:9" x14ac:dyDescent="0.3">
      <c r="A39" s="12">
        <v>23</v>
      </c>
      <c r="B39" s="13" t="s">
        <v>58</v>
      </c>
      <c r="C39" s="13" t="s">
        <v>66</v>
      </c>
      <c r="D39" s="13" t="s">
        <v>55</v>
      </c>
      <c r="E39" s="22">
        <v>450</v>
      </c>
      <c r="F39" s="14">
        <v>0</v>
      </c>
      <c r="G39" s="14">
        <v>0</v>
      </c>
      <c r="H39" s="14">
        <f t="shared" si="0"/>
        <v>0</v>
      </c>
      <c r="I39" s="14">
        <f t="shared" si="1"/>
        <v>0</v>
      </c>
    </row>
    <row r="40" spans="1:9" x14ac:dyDescent="0.3">
      <c r="A40" s="12">
        <v>24</v>
      </c>
      <c r="B40" s="13" t="s">
        <v>58</v>
      </c>
      <c r="C40" s="13" t="s">
        <v>51</v>
      </c>
      <c r="D40" s="13" t="s">
        <v>70</v>
      </c>
      <c r="E40" s="22">
        <v>400</v>
      </c>
      <c r="F40" s="14">
        <v>0</v>
      </c>
      <c r="G40" s="14">
        <v>0</v>
      </c>
      <c r="H40" s="14">
        <f t="shared" si="0"/>
        <v>0</v>
      </c>
      <c r="I40" s="14">
        <f t="shared" si="1"/>
        <v>0</v>
      </c>
    </row>
    <row r="41" spans="1:9" x14ac:dyDescent="0.3">
      <c r="A41" s="12">
        <v>25</v>
      </c>
      <c r="B41" s="13" t="s">
        <v>90</v>
      </c>
      <c r="C41" s="12" t="s">
        <v>94</v>
      </c>
      <c r="D41" s="12" t="s">
        <v>227</v>
      </c>
      <c r="E41" s="24">
        <v>2500</v>
      </c>
      <c r="F41" s="14">
        <v>0</v>
      </c>
      <c r="G41" s="14">
        <v>0</v>
      </c>
      <c r="H41" s="14">
        <f t="shared" si="0"/>
        <v>0</v>
      </c>
      <c r="I41" s="14">
        <f t="shared" si="1"/>
        <v>0</v>
      </c>
    </row>
    <row r="42" spans="1:9" x14ac:dyDescent="0.3">
      <c r="A42" s="12">
        <v>26</v>
      </c>
      <c r="B42" s="13" t="s">
        <v>72</v>
      </c>
      <c r="C42" s="13" t="s">
        <v>51</v>
      </c>
      <c r="D42" s="13" t="s">
        <v>76</v>
      </c>
      <c r="E42" s="22">
        <v>150</v>
      </c>
      <c r="F42" s="14">
        <v>0</v>
      </c>
      <c r="G42" s="14">
        <v>0</v>
      </c>
      <c r="H42" s="14">
        <f t="shared" si="0"/>
        <v>0</v>
      </c>
      <c r="I42" s="14">
        <f t="shared" si="1"/>
        <v>0</v>
      </c>
    </row>
    <row r="43" spans="1:9" x14ac:dyDescent="0.3">
      <c r="A43" s="12">
        <v>27</v>
      </c>
      <c r="B43" s="13" t="s">
        <v>64</v>
      </c>
      <c r="C43" s="13" t="s">
        <v>66</v>
      </c>
      <c r="D43" s="13" t="s">
        <v>225</v>
      </c>
      <c r="E43" s="22">
        <v>900</v>
      </c>
      <c r="F43" s="14">
        <v>0</v>
      </c>
      <c r="G43" s="14">
        <v>0</v>
      </c>
      <c r="H43" s="14">
        <f t="shared" si="0"/>
        <v>0</v>
      </c>
      <c r="I43" s="14">
        <f t="shared" si="1"/>
        <v>0</v>
      </c>
    </row>
    <row r="44" spans="1:9" x14ac:dyDescent="0.3">
      <c r="A44" s="12">
        <v>28</v>
      </c>
      <c r="B44" s="13" t="s">
        <v>61</v>
      </c>
      <c r="C44" s="13" t="s">
        <v>66</v>
      </c>
      <c r="D44" s="13" t="s">
        <v>183</v>
      </c>
      <c r="E44" s="22">
        <v>440</v>
      </c>
      <c r="F44" s="14">
        <v>0</v>
      </c>
      <c r="G44" s="14">
        <v>0</v>
      </c>
      <c r="H44" s="14">
        <f t="shared" si="0"/>
        <v>0</v>
      </c>
      <c r="I44" s="14">
        <f t="shared" si="1"/>
        <v>0</v>
      </c>
    </row>
    <row r="45" spans="1:9" x14ac:dyDescent="0.3">
      <c r="A45" s="12">
        <v>29</v>
      </c>
      <c r="B45" s="13" t="s">
        <v>61</v>
      </c>
      <c r="C45" s="13" t="s">
        <v>104</v>
      </c>
      <c r="D45" s="13" t="s">
        <v>226</v>
      </c>
      <c r="E45" s="22">
        <v>611</v>
      </c>
      <c r="F45" s="14">
        <v>0</v>
      </c>
      <c r="G45" s="14">
        <v>0</v>
      </c>
      <c r="H45" s="14">
        <f t="shared" si="0"/>
        <v>0</v>
      </c>
      <c r="I45" s="14">
        <f t="shared" si="1"/>
        <v>0</v>
      </c>
    </row>
    <row r="46" spans="1:9" x14ac:dyDescent="0.3">
      <c r="A46" s="12">
        <v>30</v>
      </c>
      <c r="B46" s="13" t="s">
        <v>102</v>
      </c>
      <c r="C46" s="13" t="s">
        <v>104</v>
      </c>
      <c r="D46" s="12" t="s">
        <v>20</v>
      </c>
      <c r="E46" s="24">
        <v>40</v>
      </c>
      <c r="F46" s="14">
        <v>0</v>
      </c>
      <c r="G46" s="14">
        <v>0</v>
      </c>
      <c r="H46" s="14">
        <f t="shared" si="0"/>
        <v>0</v>
      </c>
      <c r="I46" s="14">
        <f t="shared" si="1"/>
        <v>0</v>
      </c>
    </row>
    <row r="47" spans="1:9" x14ac:dyDescent="0.3">
      <c r="A47" s="12">
        <v>31</v>
      </c>
      <c r="B47" s="13" t="s">
        <v>62</v>
      </c>
      <c r="C47" s="13" t="s">
        <v>66</v>
      </c>
      <c r="D47" s="13" t="s">
        <v>177</v>
      </c>
      <c r="E47" s="22">
        <v>220</v>
      </c>
      <c r="F47" s="14">
        <v>0</v>
      </c>
      <c r="G47" s="14">
        <v>0</v>
      </c>
      <c r="H47" s="14">
        <f t="shared" si="0"/>
        <v>0</v>
      </c>
      <c r="I47" s="14">
        <f t="shared" si="1"/>
        <v>0</v>
      </c>
    </row>
    <row r="48" spans="1:9" x14ac:dyDescent="0.3">
      <c r="A48" s="12">
        <v>32</v>
      </c>
      <c r="B48" s="13" t="s">
        <v>62</v>
      </c>
      <c r="C48" s="13" t="s">
        <v>104</v>
      </c>
      <c r="D48" s="13" t="s">
        <v>16</v>
      </c>
      <c r="E48" s="22">
        <v>550</v>
      </c>
      <c r="F48" s="14">
        <v>0</v>
      </c>
      <c r="G48" s="14">
        <v>0</v>
      </c>
      <c r="H48" s="14">
        <f t="shared" si="0"/>
        <v>0</v>
      </c>
      <c r="I48" s="14">
        <f t="shared" si="1"/>
        <v>0</v>
      </c>
    </row>
    <row r="49" spans="1:9" x14ac:dyDescent="0.3">
      <c r="A49" s="12">
        <v>33</v>
      </c>
      <c r="B49" s="13" t="s">
        <v>77</v>
      </c>
      <c r="C49" s="13" t="s">
        <v>51</v>
      </c>
      <c r="D49" s="13" t="s">
        <v>5</v>
      </c>
      <c r="E49" s="22">
        <v>600</v>
      </c>
      <c r="F49" s="14">
        <v>0</v>
      </c>
      <c r="G49" s="14">
        <v>0</v>
      </c>
      <c r="H49" s="14">
        <f t="shared" si="0"/>
        <v>0</v>
      </c>
      <c r="I49" s="14">
        <f t="shared" si="1"/>
        <v>0</v>
      </c>
    </row>
    <row r="50" spans="1:9" x14ac:dyDescent="0.3">
      <c r="A50" s="12">
        <v>34</v>
      </c>
      <c r="B50" s="13" t="s">
        <v>67</v>
      </c>
      <c r="C50" s="13" t="s">
        <v>104</v>
      </c>
      <c r="D50" s="15" t="s">
        <v>19</v>
      </c>
      <c r="E50" s="23">
        <v>40</v>
      </c>
      <c r="F50" s="14">
        <v>0</v>
      </c>
      <c r="G50" s="14">
        <v>0</v>
      </c>
      <c r="H50" s="14">
        <f t="shared" si="0"/>
        <v>0</v>
      </c>
      <c r="I50" s="14">
        <f t="shared" si="1"/>
        <v>0</v>
      </c>
    </row>
    <row r="51" spans="1:9" ht="20.399999999999999" customHeight="1" x14ac:dyDescent="0.3">
      <c r="A51" s="12">
        <v>35</v>
      </c>
      <c r="B51" s="13" t="s">
        <v>67</v>
      </c>
      <c r="C51" s="13" t="s">
        <v>104</v>
      </c>
      <c r="D51" s="12" t="s">
        <v>21</v>
      </c>
      <c r="E51" s="24">
        <v>90</v>
      </c>
      <c r="F51" s="14">
        <v>0</v>
      </c>
      <c r="G51" s="14">
        <v>0</v>
      </c>
      <c r="H51" s="14">
        <f t="shared" si="0"/>
        <v>0</v>
      </c>
      <c r="I51" s="14">
        <f t="shared" si="1"/>
        <v>0</v>
      </c>
    </row>
    <row r="52" spans="1:9" x14ac:dyDescent="0.3">
      <c r="A52" s="12">
        <v>36</v>
      </c>
      <c r="B52" s="13" t="s">
        <v>65</v>
      </c>
      <c r="C52" s="13" t="s">
        <v>66</v>
      </c>
      <c r="D52" s="13" t="s">
        <v>86</v>
      </c>
      <c r="E52" s="22">
        <v>3600</v>
      </c>
      <c r="F52" s="14">
        <v>0</v>
      </c>
      <c r="G52" s="14">
        <v>0</v>
      </c>
      <c r="H52" s="14">
        <f t="shared" si="0"/>
        <v>0</v>
      </c>
      <c r="I52" s="14">
        <f t="shared" si="1"/>
        <v>0</v>
      </c>
    </row>
    <row r="53" spans="1:9" ht="27.6" x14ac:dyDescent="0.3">
      <c r="A53" s="12">
        <v>37</v>
      </c>
      <c r="B53" s="13" t="s">
        <v>82</v>
      </c>
      <c r="C53" s="12" t="s">
        <v>84</v>
      </c>
      <c r="D53" s="15" t="s">
        <v>150</v>
      </c>
      <c r="E53" s="23">
        <v>29000</v>
      </c>
      <c r="F53" s="14">
        <v>0</v>
      </c>
      <c r="G53" s="14">
        <v>0</v>
      </c>
      <c r="H53" s="14">
        <f t="shared" si="0"/>
        <v>0</v>
      </c>
      <c r="I53" s="14">
        <f t="shared" si="1"/>
        <v>0</v>
      </c>
    </row>
    <row r="54" spans="1:9" ht="27.6" x14ac:dyDescent="0.3">
      <c r="A54" s="12">
        <v>38</v>
      </c>
      <c r="B54" s="13" t="s">
        <v>92</v>
      </c>
      <c r="C54" s="12" t="s">
        <v>91</v>
      </c>
      <c r="D54" s="15" t="s">
        <v>151</v>
      </c>
      <c r="E54" s="23">
        <v>52000</v>
      </c>
      <c r="F54" s="14">
        <v>0</v>
      </c>
      <c r="G54" s="14">
        <v>0</v>
      </c>
      <c r="H54" s="14">
        <f t="shared" si="0"/>
        <v>0</v>
      </c>
      <c r="I54" s="14">
        <f t="shared" si="1"/>
        <v>0</v>
      </c>
    </row>
    <row r="55" spans="1:9" x14ac:dyDescent="0.3">
      <c r="A55" s="12">
        <v>39</v>
      </c>
      <c r="B55" s="13" t="s">
        <v>83</v>
      </c>
      <c r="C55" s="12" t="s">
        <v>85</v>
      </c>
      <c r="D55" s="15" t="s">
        <v>152</v>
      </c>
      <c r="E55" s="23">
        <v>44000</v>
      </c>
      <c r="F55" s="14">
        <v>0</v>
      </c>
      <c r="G55" s="14">
        <v>0</v>
      </c>
      <c r="H55" s="14">
        <f t="shared" si="0"/>
        <v>0</v>
      </c>
      <c r="I55" s="14">
        <f t="shared" si="1"/>
        <v>0</v>
      </c>
    </row>
    <row r="56" spans="1:9" x14ac:dyDescent="0.3">
      <c r="A56" s="12">
        <v>40</v>
      </c>
      <c r="B56" s="13" t="s">
        <v>100</v>
      </c>
      <c r="C56" s="13" t="s">
        <v>104</v>
      </c>
      <c r="D56" s="12" t="s">
        <v>18</v>
      </c>
      <c r="E56" s="24">
        <v>100</v>
      </c>
      <c r="F56" s="14">
        <v>0</v>
      </c>
      <c r="G56" s="14">
        <v>0</v>
      </c>
      <c r="H56" s="14">
        <f t="shared" si="0"/>
        <v>0</v>
      </c>
      <c r="I56" s="14">
        <f t="shared" si="1"/>
        <v>0</v>
      </c>
    </row>
    <row r="57" spans="1:9" x14ac:dyDescent="0.3">
      <c r="A57" s="12">
        <v>41</v>
      </c>
      <c r="B57" s="13" t="s">
        <v>96</v>
      </c>
      <c r="C57" s="12" t="s">
        <v>91</v>
      </c>
      <c r="D57" s="15" t="s">
        <v>153</v>
      </c>
      <c r="E57" s="23">
        <v>10000</v>
      </c>
      <c r="F57" s="14">
        <v>0</v>
      </c>
      <c r="G57" s="14">
        <v>0</v>
      </c>
      <c r="H57" s="14">
        <f t="shared" si="0"/>
        <v>0</v>
      </c>
      <c r="I57" s="14">
        <f t="shared" si="1"/>
        <v>0</v>
      </c>
    </row>
    <row r="58" spans="1:9" x14ac:dyDescent="0.3">
      <c r="A58" s="12">
        <v>42</v>
      </c>
      <c r="B58" s="13" t="s">
        <v>56</v>
      </c>
      <c r="C58" s="13" t="s">
        <v>66</v>
      </c>
      <c r="D58" s="13" t="s">
        <v>52</v>
      </c>
      <c r="E58" s="22">
        <v>17000</v>
      </c>
      <c r="F58" s="14">
        <v>0</v>
      </c>
      <c r="G58" s="14">
        <v>0</v>
      </c>
      <c r="H58" s="14">
        <f t="shared" si="0"/>
        <v>0</v>
      </c>
      <c r="I58" s="14">
        <f t="shared" si="1"/>
        <v>0</v>
      </c>
    </row>
    <row r="59" spans="1:9" x14ac:dyDescent="0.3">
      <c r="A59" s="12">
        <v>43</v>
      </c>
      <c r="B59" s="13" t="s">
        <v>56</v>
      </c>
      <c r="C59" s="13" t="s">
        <v>66</v>
      </c>
      <c r="D59" s="13" t="s">
        <v>53</v>
      </c>
      <c r="E59" s="22">
        <v>2100</v>
      </c>
      <c r="F59" s="14">
        <v>0</v>
      </c>
      <c r="G59" s="14">
        <v>0</v>
      </c>
      <c r="H59" s="14">
        <f t="shared" si="0"/>
        <v>0</v>
      </c>
      <c r="I59" s="14">
        <f t="shared" si="1"/>
        <v>0</v>
      </c>
    </row>
    <row r="60" spans="1:9" x14ac:dyDescent="0.3">
      <c r="A60" s="12">
        <v>44</v>
      </c>
      <c r="B60" s="13" t="s">
        <v>56</v>
      </c>
      <c r="C60" s="13" t="s">
        <v>66</v>
      </c>
      <c r="D60" s="13" t="s">
        <v>221</v>
      </c>
      <c r="E60" s="22">
        <v>832</v>
      </c>
      <c r="F60" s="14">
        <v>0</v>
      </c>
      <c r="G60" s="14">
        <v>0</v>
      </c>
      <c r="H60" s="14">
        <f t="shared" ref="H60" si="2">F60*24</f>
        <v>0</v>
      </c>
      <c r="I60" s="14">
        <f t="shared" ref="I60" si="3">F60*36</f>
        <v>0</v>
      </c>
    </row>
    <row r="61" spans="1:9" x14ac:dyDescent="0.3">
      <c r="A61" s="12">
        <v>45</v>
      </c>
      <c r="B61" s="13" t="s">
        <v>56</v>
      </c>
      <c r="C61" s="13" t="s">
        <v>66</v>
      </c>
      <c r="D61" s="13" t="s">
        <v>30</v>
      </c>
      <c r="E61" s="22">
        <v>17000</v>
      </c>
      <c r="F61" s="14">
        <v>0</v>
      </c>
      <c r="G61" s="14">
        <v>0</v>
      </c>
      <c r="H61" s="14">
        <f t="shared" si="0"/>
        <v>0</v>
      </c>
      <c r="I61" s="14">
        <f t="shared" si="1"/>
        <v>0</v>
      </c>
    </row>
    <row r="62" spans="1:9" x14ac:dyDescent="0.3">
      <c r="A62" s="12">
        <v>46</v>
      </c>
      <c r="B62" s="13" t="s">
        <v>56</v>
      </c>
      <c r="C62" s="12" t="s">
        <v>9</v>
      </c>
      <c r="D62" s="13" t="s">
        <v>87</v>
      </c>
      <c r="E62" s="22">
        <v>47000</v>
      </c>
      <c r="F62" s="14">
        <v>0</v>
      </c>
      <c r="G62" s="14">
        <v>0</v>
      </c>
      <c r="H62" s="14">
        <f t="shared" si="0"/>
        <v>0</v>
      </c>
      <c r="I62" s="14">
        <f t="shared" si="1"/>
        <v>0</v>
      </c>
    </row>
    <row r="63" spans="1:9" x14ac:dyDescent="0.3">
      <c r="A63" s="12">
        <v>47</v>
      </c>
      <c r="B63" s="13" t="s">
        <v>103</v>
      </c>
      <c r="C63" s="13" t="s">
        <v>104</v>
      </c>
      <c r="D63" s="12" t="s">
        <v>97</v>
      </c>
      <c r="E63" s="24">
        <v>611</v>
      </c>
      <c r="F63" s="14">
        <v>0</v>
      </c>
      <c r="G63" s="14">
        <v>0</v>
      </c>
      <c r="H63" s="14">
        <f t="shared" si="0"/>
        <v>0</v>
      </c>
      <c r="I63" s="14">
        <f t="shared" si="1"/>
        <v>0</v>
      </c>
    </row>
    <row r="64" spans="1:9" x14ac:dyDescent="0.3">
      <c r="A64" s="12">
        <v>48</v>
      </c>
      <c r="B64" s="13" t="s">
        <v>112</v>
      </c>
      <c r="C64" s="12" t="s">
        <v>113</v>
      </c>
      <c r="D64" s="13" t="s">
        <v>115</v>
      </c>
      <c r="E64" s="22">
        <v>315</v>
      </c>
      <c r="F64" s="14">
        <v>0</v>
      </c>
      <c r="G64" s="14">
        <v>0</v>
      </c>
      <c r="H64" s="14">
        <f t="shared" si="0"/>
        <v>0</v>
      </c>
      <c r="I64" s="14">
        <f t="shared" si="1"/>
        <v>0</v>
      </c>
    </row>
    <row r="65" spans="1:9" ht="27.6" x14ac:dyDescent="0.3">
      <c r="A65" s="12">
        <v>49</v>
      </c>
      <c r="B65" s="12" t="s">
        <v>80</v>
      </c>
      <c r="C65" s="12" t="s">
        <v>113</v>
      </c>
      <c r="D65" s="13" t="s">
        <v>119</v>
      </c>
      <c r="E65" s="22">
        <v>1800</v>
      </c>
      <c r="F65" s="14">
        <v>0</v>
      </c>
      <c r="G65" s="14">
        <v>0</v>
      </c>
      <c r="H65" s="14">
        <f t="shared" si="0"/>
        <v>0</v>
      </c>
      <c r="I65" s="14">
        <f t="shared" si="1"/>
        <v>0</v>
      </c>
    </row>
    <row r="66" spans="1:9" x14ac:dyDescent="0.3">
      <c r="A66" s="12">
        <v>50</v>
      </c>
      <c r="B66" s="12" t="s">
        <v>111</v>
      </c>
      <c r="C66" s="12" t="s">
        <v>113</v>
      </c>
      <c r="D66" s="12" t="s">
        <v>117</v>
      </c>
      <c r="E66" s="24">
        <v>3000</v>
      </c>
      <c r="F66" s="14">
        <v>0</v>
      </c>
      <c r="G66" s="14">
        <v>0</v>
      </c>
      <c r="H66" s="14">
        <f t="shared" si="0"/>
        <v>0</v>
      </c>
      <c r="I66" s="14">
        <f t="shared" si="1"/>
        <v>0</v>
      </c>
    </row>
    <row r="67" spans="1:9" ht="22.2" customHeight="1" x14ac:dyDescent="0.3">
      <c r="A67" s="40"/>
      <c r="B67" s="40"/>
      <c r="C67" s="40"/>
      <c r="D67" s="40"/>
      <c r="E67" s="40"/>
      <c r="F67" s="39" t="s">
        <v>209</v>
      </c>
      <c r="G67" s="39"/>
      <c r="H67" s="20">
        <f>SUM(H17:H66)</f>
        <v>0</v>
      </c>
      <c r="I67" s="20">
        <f>SUM(I17:I66)</f>
        <v>0</v>
      </c>
    </row>
    <row r="68" spans="1:9" ht="25.8" customHeight="1" x14ac:dyDescent="0.3">
      <c r="A68" s="35" t="s">
        <v>237</v>
      </c>
      <c r="B68" s="35"/>
      <c r="C68" s="35"/>
      <c r="D68" s="35"/>
      <c r="E68" s="35"/>
      <c r="F68" s="35"/>
      <c r="G68" s="35"/>
      <c r="H68" s="35"/>
      <c r="I68" s="35"/>
    </row>
    <row r="69" spans="1:9" ht="29.4" customHeight="1" x14ac:dyDescent="0.3">
      <c r="A69" s="35" t="s">
        <v>228</v>
      </c>
      <c r="B69" s="35"/>
      <c r="C69" s="35"/>
      <c r="D69" s="35"/>
      <c r="E69" s="35"/>
      <c r="F69" s="35"/>
      <c r="G69" s="35"/>
      <c r="H69" s="35"/>
      <c r="I69" s="35"/>
    </row>
    <row r="70" spans="1:9" ht="18.600000000000001" customHeight="1" x14ac:dyDescent="0.3">
      <c r="A70" s="35" t="s">
        <v>222</v>
      </c>
      <c r="B70" s="35"/>
      <c r="C70" s="35"/>
      <c r="D70" s="35"/>
      <c r="E70" s="35"/>
      <c r="F70" s="35"/>
      <c r="G70" s="35"/>
      <c r="H70" s="35"/>
      <c r="I70" s="35"/>
    </row>
    <row r="71" spans="1:9" s="18" customFormat="1" ht="17.399999999999999" customHeight="1" x14ac:dyDescent="0.3">
      <c r="A71" s="50" t="s">
        <v>210</v>
      </c>
      <c r="B71" s="50"/>
      <c r="C71" s="50"/>
      <c r="D71" s="50"/>
      <c r="E71" s="50"/>
      <c r="F71" s="50"/>
      <c r="G71" s="43"/>
      <c r="H71" s="43"/>
      <c r="I71" s="43"/>
    </row>
    <row r="72" spans="1:9" s="18" customFormat="1" ht="22.2" customHeight="1" x14ac:dyDescent="0.3">
      <c r="A72" s="50" t="s">
        <v>211</v>
      </c>
      <c r="B72" s="50"/>
      <c r="C72" s="50"/>
      <c r="D72" s="50"/>
      <c r="E72" s="50"/>
      <c r="F72" s="50"/>
      <c r="G72" s="43"/>
      <c r="H72" s="43"/>
      <c r="I72" s="43"/>
    </row>
    <row r="73" spans="1:9" s="18" customFormat="1" ht="13.8" customHeight="1" x14ac:dyDescent="0.3">
      <c r="A73" s="50" t="s">
        <v>235</v>
      </c>
      <c r="B73" s="50"/>
      <c r="C73" s="50"/>
      <c r="D73" s="50"/>
      <c r="E73" s="50"/>
      <c r="F73" s="50"/>
      <c r="G73" s="28"/>
      <c r="H73" s="28"/>
      <c r="I73" s="28"/>
    </row>
    <row r="74" spans="1:9" s="18" customFormat="1" ht="16.2" customHeight="1" x14ac:dyDescent="0.3">
      <c r="A74" s="50" t="s">
        <v>212</v>
      </c>
      <c r="B74" s="50"/>
      <c r="C74" s="50"/>
      <c r="D74" s="50"/>
      <c r="E74" s="50"/>
      <c r="F74" s="50"/>
      <c r="G74" s="28"/>
      <c r="H74" s="28"/>
      <c r="I74" s="28"/>
    </row>
    <row r="75" spans="1:9" s="18" customFormat="1" ht="21" customHeight="1" x14ac:dyDescent="0.3">
      <c r="A75" s="50" t="s">
        <v>233</v>
      </c>
      <c r="B75" s="50"/>
      <c r="C75" s="50"/>
      <c r="D75" s="50"/>
      <c r="E75" s="50"/>
      <c r="F75" s="50"/>
      <c r="G75" s="28"/>
      <c r="H75" s="28"/>
      <c r="I75" s="28"/>
    </row>
    <row r="76" spans="1:9" s="18" customFormat="1" ht="21" customHeight="1" x14ac:dyDescent="0.3">
      <c r="A76" s="29" t="s">
        <v>236</v>
      </c>
      <c r="B76" s="30"/>
      <c r="C76" s="30"/>
      <c r="D76" s="30"/>
      <c r="E76" s="30"/>
      <c r="F76" s="31"/>
      <c r="G76" s="32"/>
      <c r="H76" s="33"/>
      <c r="I76" s="34"/>
    </row>
    <row r="77" spans="1:9" s="18" customFormat="1" ht="19.8" customHeight="1" x14ac:dyDescent="0.3">
      <c r="A77" s="50" t="s">
        <v>234</v>
      </c>
      <c r="B77" s="50"/>
      <c r="C77" s="50"/>
      <c r="D77" s="50"/>
      <c r="E77" s="50"/>
      <c r="F77" s="50"/>
      <c r="G77" s="28"/>
      <c r="H77" s="28"/>
      <c r="I77" s="28"/>
    </row>
    <row r="78" spans="1:9" s="18" customFormat="1" ht="16.8" customHeight="1" x14ac:dyDescent="0.3">
      <c r="A78" s="50" t="s">
        <v>213</v>
      </c>
      <c r="B78" s="50"/>
      <c r="C78" s="50"/>
      <c r="D78" s="50"/>
      <c r="E78" s="50"/>
      <c r="F78" s="50"/>
      <c r="G78" s="28"/>
      <c r="H78" s="28"/>
      <c r="I78" s="28"/>
    </row>
    <row r="79" spans="1:9" s="18" customFormat="1" ht="23.4" customHeight="1" x14ac:dyDescent="0.3">
      <c r="A79" s="50" t="s">
        <v>214</v>
      </c>
      <c r="B79" s="50"/>
      <c r="C79" s="50"/>
      <c r="D79" s="50"/>
      <c r="E79" s="50"/>
      <c r="F79" s="50"/>
      <c r="G79" s="28"/>
      <c r="H79" s="28"/>
      <c r="I79" s="28"/>
    </row>
    <row r="80" spans="1:9" s="18" customFormat="1" ht="15.6" customHeight="1" x14ac:dyDescent="0.3">
      <c r="A80" s="50" t="s">
        <v>215</v>
      </c>
      <c r="B80" s="50"/>
      <c r="C80" s="50"/>
      <c r="D80" s="50"/>
      <c r="E80" s="50"/>
      <c r="F80" s="50"/>
      <c r="G80" s="28"/>
      <c r="H80" s="28"/>
      <c r="I80" s="28"/>
    </row>
    <row r="81" spans="1:9" s="18" customFormat="1" ht="13.8" customHeight="1" x14ac:dyDescent="0.3">
      <c r="A81" s="50" t="s">
        <v>231</v>
      </c>
      <c r="B81" s="50"/>
      <c r="C81" s="50"/>
      <c r="D81" s="50"/>
      <c r="E81" s="50"/>
      <c r="F81" s="50"/>
      <c r="G81" s="28"/>
      <c r="H81" s="28"/>
      <c r="I81" s="28"/>
    </row>
    <row r="82" spans="1:9" s="18" customFormat="1" ht="22.2" customHeight="1" x14ac:dyDescent="0.3">
      <c r="A82" s="51" t="s">
        <v>216</v>
      </c>
      <c r="B82" s="51"/>
      <c r="C82" s="51"/>
      <c r="D82" s="51"/>
      <c r="E82" s="51"/>
      <c r="F82" s="51"/>
      <c r="G82" s="52"/>
      <c r="H82" s="52"/>
      <c r="I82" s="52"/>
    </row>
    <row r="83" spans="1:9" s="18" customFormat="1" ht="18" customHeight="1" x14ac:dyDescent="0.3">
      <c r="A83" s="50" t="s">
        <v>217</v>
      </c>
      <c r="B83" s="50"/>
      <c r="C83" s="50"/>
      <c r="D83" s="50"/>
      <c r="E83" s="50"/>
      <c r="F83" s="50"/>
      <c r="G83" s="28"/>
      <c r="H83" s="28"/>
      <c r="I83" s="28"/>
    </row>
  </sheetData>
  <autoFilter ref="A16:I16" xr:uid="{FEE2AE47-5B68-4881-8C30-9ABEDB3E71EB}"/>
  <mergeCells count="55">
    <mergeCell ref="G81:I81"/>
    <mergeCell ref="G83:I83"/>
    <mergeCell ref="G82:I82"/>
    <mergeCell ref="A77:F77"/>
    <mergeCell ref="A81:F81"/>
    <mergeCell ref="A82:F82"/>
    <mergeCell ref="A83:F83"/>
    <mergeCell ref="A78:F78"/>
    <mergeCell ref="A79:F79"/>
    <mergeCell ref="A80:F80"/>
    <mergeCell ref="A1:I1"/>
    <mergeCell ref="A15:I15"/>
    <mergeCell ref="A5:I5"/>
    <mergeCell ref="A11:C11"/>
    <mergeCell ref="A12:C12"/>
    <mergeCell ref="A13:C13"/>
    <mergeCell ref="A14:C14"/>
    <mergeCell ref="A2:I2"/>
    <mergeCell ref="A6:C6"/>
    <mergeCell ref="A7:C7"/>
    <mergeCell ref="A8:C8"/>
    <mergeCell ref="A9:C9"/>
    <mergeCell ref="A3:I3"/>
    <mergeCell ref="D6:I6"/>
    <mergeCell ref="D7:I7"/>
    <mergeCell ref="D8:I8"/>
    <mergeCell ref="G77:I77"/>
    <mergeCell ref="G78:I78"/>
    <mergeCell ref="G79:I79"/>
    <mergeCell ref="G80:I80"/>
    <mergeCell ref="G71:I71"/>
    <mergeCell ref="G72:I72"/>
    <mergeCell ref="G75:I75"/>
    <mergeCell ref="A4:I4"/>
    <mergeCell ref="F67:G67"/>
    <mergeCell ref="A67:E67"/>
    <mergeCell ref="A10:C10"/>
    <mergeCell ref="A68:I68"/>
    <mergeCell ref="D14:I14"/>
    <mergeCell ref="D10:I10"/>
    <mergeCell ref="D11:I11"/>
    <mergeCell ref="D12:I12"/>
    <mergeCell ref="D13:I13"/>
    <mergeCell ref="D9:I9"/>
    <mergeCell ref="G73:I73"/>
    <mergeCell ref="G74:I74"/>
    <mergeCell ref="A76:F76"/>
    <mergeCell ref="G76:I76"/>
    <mergeCell ref="A69:I69"/>
    <mergeCell ref="A70:I70"/>
    <mergeCell ref="A71:F71"/>
    <mergeCell ref="A72:F72"/>
    <mergeCell ref="A73:F73"/>
    <mergeCell ref="A74:F74"/>
    <mergeCell ref="A75:F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5A09-087A-4824-B16D-05A202B34099}">
  <sheetPr>
    <pageSetUpPr fitToPage="1"/>
  </sheetPr>
  <dimension ref="A1:D58"/>
  <sheetViews>
    <sheetView zoomScale="80" zoomScaleNormal="80" workbookViewId="0">
      <pane ySplit="1" topLeftCell="A32" activePane="bottomLeft" state="frozen"/>
      <selection pane="bottomLeft" activeCell="C35" sqref="C35"/>
    </sheetView>
  </sheetViews>
  <sheetFormatPr defaultColWidth="8.5546875" defaultRowHeight="12" x14ac:dyDescent="0.3"/>
  <cols>
    <col min="1" max="1" width="4" style="1" customWidth="1"/>
    <col min="2" max="2" width="13.33203125" style="1" customWidth="1"/>
    <col min="3" max="3" width="56.33203125" style="1" customWidth="1"/>
    <col min="4" max="4" width="49.21875" style="1" customWidth="1"/>
    <col min="5" max="16384" width="8.5546875" style="1"/>
  </cols>
  <sheetData>
    <row r="1" spans="1:4" ht="26.4" customHeight="1" x14ac:dyDescent="0.3">
      <c r="A1" s="10" t="s">
        <v>0</v>
      </c>
      <c r="B1" s="10" t="s">
        <v>1</v>
      </c>
      <c r="C1" s="10" t="s">
        <v>2</v>
      </c>
      <c r="D1" s="10" t="s">
        <v>3</v>
      </c>
    </row>
    <row r="2" spans="1:4" ht="27" customHeight="1" x14ac:dyDescent="0.3">
      <c r="A2" s="54" t="s">
        <v>4</v>
      </c>
      <c r="B2" s="54"/>
      <c r="C2" s="54"/>
      <c r="D2" s="54"/>
    </row>
    <row r="3" spans="1:4" ht="24" x14ac:dyDescent="0.3">
      <c r="A3" s="2">
        <v>1</v>
      </c>
      <c r="B3" s="53" t="s">
        <v>4</v>
      </c>
      <c r="C3" s="7" t="s">
        <v>154</v>
      </c>
      <c r="D3" s="2" t="s">
        <v>155</v>
      </c>
    </row>
    <row r="4" spans="1:4" ht="24" x14ac:dyDescent="0.3">
      <c r="A4" s="2">
        <v>2</v>
      </c>
      <c r="B4" s="53"/>
      <c r="C4" s="7" t="s">
        <v>156</v>
      </c>
      <c r="D4" s="2" t="s">
        <v>157</v>
      </c>
    </row>
    <row r="5" spans="1:4" ht="27.75" customHeight="1" x14ac:dyDescent="0.3">
      <c r="A5" s="2">
        <v>3</v>
      </c>
      <c r="B5" s="53"/>
      <c r="C5" s="7" t="s">
        <v>158</v>
      </c>
      <c r="D5" s="2" t="s">
        <v>159</v>
      </c>
    </row>
    <row r="6" spans="1:4" ht="24" x14ac:dyDescent="0.3">
      <c r="A6" s="2">
        <v>4</v>
      </c>
      <c r="B6" s="53"/>
      <c r="C6" s="7" t="s">
        <v>160</v>
      </c>
      <c r="D6" s="2" t="s">
        <v>161</v>
      </c>
    </row>
    <row r="7" spans="1:4" ht="24" x14ac:dyDescent="0.3">
      <c r="A7" s="2">
        <v>5</v>
      </c>
      <c r="B7" s="53"/>
      <c r="C7" s="7" t="s">
        <v>162</v>
      </c>
      <c r="D7" s="2" t="s">
        <v>163</v>
      </c>
    </row>
    <row r="8" spans="1:4" ht="24" x14ac:dyDescent="0.3">
      <c r="A8" s="2">
        <v>6</v>
      </c>
      <c r="B8" s="53"/>
      <c r="C8" s="7" t="s">
        <v>164</v>
      </c>
      <c r="D8" s="2" t="s">
        <v>165</v>
      </c>
    </row>
    <row r="9" spans="1:4" ht="24" x14ac:dyDescent="0.3">
      <c r="A9" s="2">
        <v>7</v>
      </c>
      <c r="B9" s="53"/>
      <c r="C9" s="7" t="s">
        <v>166</v>
      </c>
      <c r="D9" s="2" t="s">
        <v>167</v>
      </c>
    </row>
    <row r="10" spans="1:4" x14ac:dyDescent="0.3">
      <c r="A10" s="35" t="s">
        <v>7</v>
      </c>
      <c r="B10" s="35"/>
      <c r="C10" s="35"/>
      <c r="D10" s="35"/>
    </row>
    <row r="11" spans="1:4" x14ac:dyDescent="0.25">
      <c r="A11" s="8" t="s">
        <v>134</v>
      </c>
      <c r="B11" s="53" t="s">
        <v>113</v>
      </c>
      <c r="C11" s="9" t="s">
        <v>114</v>
      </c>
      <c r="D11" s="2" t="s">
        <v>47</v>
      </c>
    </row>
    <row r="12" spans="1:4" x14ac:dyDescent="0.25">
      <c r="A12" s="8" t="s">
        <v>139</v>
      </c>
      <c r="B12" s="53"/>
      <c r="C12" s="9" t="s">
        <v>119</v>
      </c>
      <c r="D12" s="2" t="s">
        <v>48</v>
      </c>
    </row>
    <row r="13" spans="1:4" ht="28.8" customHeight="1" x14ac:dyDescent="0.25">
      <c r="A13" s="8" t="s">
        <v>138</v>
      </c>
      <c r="B13" s="53"/>
      <c r="C13" s="9" t="s">
        <v>118</v>
      </c>
      <c r="D13" s="2" t="s">
        <v>49</v>
      </c>
    </row>
    <row r="14" spans="1:4" ht="28.8" customHeight="1" x14ac:dyDescent="0.25">
      <c r="A14" s="8" t="s">
        <v>137</v>
      </c>
      <c r="B14" s="53"/>
      <c r="C14" s="9" t="s">
        <v>117</v>
      </c>
      <c r="D14" s="2" t="s">
        <v>116</v>
      </c>
    </row>
    <row r="15" spans="1:4" x14ac:dyDescent="0.25">
      <c r="A15" s="8" t="s">
        <v>136</v>
      </c>
      <c r="B15" s="53"/>
      <c r="C15" s="9" t="s">
        <v>115</v>
      </c>
      <c r="D15" s="2" t="s">
        <v>127</v>
      </c>
    </row>
    <row r="16" spans="1:4" x14ac:dyDescent="0.25">
      <c r="A16" s="8" t="s">
        <v>135</v>
      </c>
      <c r="B16" s="53"/>
      <c r="C16" s="9" t="s">
        <v>120</v>
      </c>
      <c r="D16" s="2" t="s">
        <v>128</v>
      </c>
    </row>
    <row r="17" spans="1:4" x14ac:dyDescent="0.25">
      <c r="A17" s="8" t="s">
        <v>124</v>
      </c>
      <c r="B17" s="53"/>
      <c r="C17" s="9" t="s">
        <v>123</v>
      </c>
      <c r="D17" s="2" t="s">
        <v>129</v>
      </c>
    </row>
    <row r="18" spans="1:4" ht="28.8" customHeight="1" x14ac:dyDescent="0.25">
      <c r="A18" s="8" t="s">
        <v>125</v>
      </c>
      <c r="B18" s="53"/>
      <c r="C18" s="9" t="s">
        <v>121</v>
      </c>
      <c r="D18" s="2" t="s">
        <v>130</v>
      </c>
    </row>
    <row r="19" spans="1:4" ht="28.8" customHeight="1" x14ac:dyDescent="0.25">
      <c r="A19" s="8" t="s">
        <v>126</v>
      </c>
      <c r="B19" s="53"/>
      <c r="C19" s="9" t="s">
        <v>131</v>
      </c>
      <c r="D19" s="2" t="s">
        <v>132</v>
      </c>
    </row>
    <row r="20" spans="1:4" x14ac:dyDescent="0.25">
      <c r="A20" s="8" t="s">
        <v>133</v>
      </c>
      <c r="B20" s="53"/>
      <c r="C20" s="9" t="s">
        <v>122</v>
      </c>
      <c r="D20" s="2" t="s">
        <v>50</v>
      </c>
    </row>
    <row r="21" spans="1:4" x14ac:dyDescent="0.3">
      <c r="A21" s="35" t="s">
        <v>8</v>
      </c>
      <c r="B21" s="35"/>
      <c r="C21" s="35"/>
      <c r="D21" s="35"/>
    </row>
    <row r="22" spans="1:4" ht="20.399999999999999" customHeight="1" x14ac:dyDescent="0.3">
      <c r="A22" s="2">
        <v>1</v>
      </c>
      <c r="B22" s="2" t="s">
        <v>9</v>
      </c>
      <c r="C22" s="2" t="s">
        <v>10</v>
      </c>
      <c r="D22" s="2" t="s">
        <v>11</v>
      </c>
    </row>
    <row r="23" spans="1:4" x14ac:dyDescent="0.3">
      <c r="A23" s="35" t="s">
        <v>12</v>
      </c>
      <c r="B23" s="35"/>
      <c r="C23" s="35"/>
      <c r="D23" s="35"/>
    </row>
    <row r="24" spans="1:4" s="3" customFormat="1" ht="38.4" customHeight="1" x14ac:dyDescent="0.3">
      <c r="A24" s="2">
        <v>1</v>
      </c>
      <c r="B24" s="53" t="s">
        <v>184</v>
      </c>
      <c r="C24" s="2" t="s">
        <v>185</v>
      </c>
      <c r="D24" s="2" t="s">
        <v>44</v>
      </c>
    </row>
    <row r="25" spans="1:4" s="3" customFormat="1" x14ac:dyDescent="0.3">
      <c r="A25" s="2">
        <v>2</v>
      </c>
      <c r="B25" s="53"/>
      <c r="C25" s="2" t="s">
        <v>149</v>
      </c>
      <c r="D25" s="2" t="s">
        <v>186</v>
      </c>
    </row>
    <row r="26" spans="1:4" s="3" customFormat="1" ht="39" customHeight="1" x14ac:dyDescent="0.3">
      <c r="A26" s="2">
        <v>3</v>
      </c>
      <c r="B26" s="53"/>
      <c r="C26" s="2" t="s">
        <v>148</v>
      </c>
      <c r="D26" s="2" t="s">
        <v>187</v>
      </c>
    </row>
    <row r="27" spans="1:4" s="6" customFormat="1" x14ac:dyDescent="0.3">
      <c r="A27" s="2">
        <v>4</v>
      </c>
      <c r="B27" s="53"/>
      <c r="C27" s="2" t="s">
        <v>150</v>
      </c>
      <c r="D27" s="2" t="s">
        <v>45</v>
      </c>
    </row>
    <row r="28" spans="1:4" s="6" customFormat="1" x14ac:dyDescent="0.3">
      <c r="A28" s="2">
        <v>5</v>
      </c>
      <c r="B28" s="53"/>
      <c r="C28" s="2" t="s">
        <v>188</v>
      </c>
      <c r="D28" s="2" t="s">
        <v>189</v>
      </c>
    </row>
    <row r="29" spans="1:4" s="3" customFormat="1" x14ac:dyDescent="0.3">
      <c r="A29" s="2">
        <v>6</v>
      </c>
      <c r="B29" s="53"/>
      <c r="C29" s="2" t="s">
        <v>190</v>
      </c>
      <c r="D29" s="2" t="s">
        <v>191</v>
      </c>
    </row>
    <row r="30" spans="1:4" s="3" customFormat="1" ht="44.4" customHeight="1" x14ac:dyDescent="0.3">
      <c r="A30" s="2">
        <v>1</v>
      </c>
      <c r="B30" s="2" t="s">
        <v>192</v>
      </c>
      <c r="C30" s="2" t="s">
        <v>13</v>
      </c>
      <c r="D30" s="2" t="s">
        <v>46</v>
      </c>
    </row>
    <row r="31" spans="1:4" s="3" customFormat="1" x14ac:dyDescent="0.3">
      <c r="A31" s="35" t="s">
        <v>14</v>
      </c>
      <c r="B31" s="35"/>
      <c r="C31" s="35"/>
      <c r="D31" s="35"/>
    </row>
    <row r="32" spans="1:4" s="3" customFormat="1" x14ac:dyDescent="0.3">
      <c r="A32" s="5">
        <v>1</v>
      </c>
      <c r="B32" s="55" t="s">
        <v>104</v>
      </c>
      <c r="C32" s="5" t="s">
        <v>15</v>
      </c>
      <c r="D32" s="5" t="s">
        <v>35</v>
      </c>
    </row>
    <row r="33" spans="1:4" s="3" customFormat="1" ht="21" customHeight="1" x14ac:dyDescent="0.3">
      <c r="A33" s="2">
        <v>2</v>
      </c>
      <c r="B33" s="55"/>
      <c r="C33" s="2" t="s">
        <v>16</v>
      </c>
      <c r="D33" s="2" t="s">
        <v>36</v>
      </c>
    </row>
    <row r="34" spans="1:4" s="3" customFormat="1" ht="13.8" customHeight="1" x14ac:dyDescent="0.3">
      <c r="A34" s="2">
        <v>3</v>
      </c>
      <c r="B34" s="55"/>
      <c r="C34" s="2" t="s">
        <v>17</v>
      </c>
      <c r="D34" s="2" t="s">
        <v>37</v>
      </c>
    </row>
    <row r="35" spans="1:4" s="3" customFormat="1" ht="13.8" customHeight="1" x14ac:dyDescent="0.3">
      <c r="A35" s="2">
        <v>4</v>
      </c>
      <c r="B35" s="55"/>
      <c r="C35" s="2" t="s">
        <v>18</v>
      </c>
      <c r="D35" s="2" t="s">
        <v>38</v>
      </c>
    </row>
    <row r="36" spans="1:4" s="3" customFormat="1" x14ac:dyDescent="0.3">
      <c r="A36" s="2">
        <v>5</v>
      </c>
      <c r="B36" s="55"/>
      <c r="C36" s="2" t="s">
        <v>19</v>
      </c>
      <c r="D36" s="2" t="s">
        <v>39</v>
      </c>
    </row>
    <row r="37" spans="1:4" s="3" customFormat="1" x14ac:dyDescent="0.3">
      <c r="A37" s="2">
        <v>6</v>
      </c>
      <c r="B37" s="55"/>
      <c r="C37" s="2" t="s">
        <v>141</v>
      </c>
      <c r="D37" s="2" t="s">
        <v>40</v>
      </c>
    </row>
    <row r="38" spans="1:4" s="3" customFormat="1" x14ac:dyDescent="0.3">
      <c r="A38" s="2">
        <v>7</v>
      </c>
      <c r="B38" s="55"/>
      <c r="C38" s="2" t="s">
        <v>20</v>
      </c>
      <c r="D38" s="2" t="s">
        <v>41</v>
      </c>
    </row>
    <row r="39" spans="1:4" s="3" customFormat="1" x14ac:dyDescent="0.3">
      <c r="A39" s="2">
        <v>8</v>
      </c>
      <c r="B39" s="55"/>
      <c r="C39" s="2" t="s">
        <v>21</v>
      </c>
      <c r="D39" s="2" t="s">
        <v>42</v>
      </c>
    </row>
    <row r="40" spans="1:4" x14ac:dyDescent="0.3">
      <c r="A40" s="2">
        <v>9</v>
      </c>
      <c r="B40" s="55"/>
      <c r="C40" s="2" t="s">
        <v>143</v>
      </c>
      <c r="D40" s="2" t="s">
        <v>43</v>
      </c>
    </row>
    <row r="41" spans="1:4" s="4" customFormat="1" ht="9.6" customHeight="1" x14ac:dyDescent="0.3">
      <c r="A41" s="2">
        <v>10</v>
      </c>
      <c r="B41" s="55"/>
      <c r="C41" s="2" t="s">
        <v>144</v>
      </c>
      <c r="D41" s="2" t="s">
        <v>145</v>
      </c>
    </row>
    <row r="42" spans="1:4" x14ac:dyDescent="0.3">
      <c r="A42" s="2">
        <v>11</v>
      </c>
      <c r="B42" s="55"/>
      <c r="C42" s="2" t="s">
        <v>97</v>
      </c>
      <c r="D42" s="2" t="s">
        <v>146</v>
      </c>
    </row>
    <row r="43" spans="1:4" x14ac:dyDescent="0.3">
      <c r="A43" s="2">
        <v>12</v>
      </c>
      <c r="B43" s="55"/>
      <c r="C43" s="2" t="s">
        <v>69</v>
      </c>
      <c r="D43" s="2" t="s">
        <v>147</v>
      </c>
    </row>
    <row r="44" spans="1:4" ht="25.8" customHeight="1" x14ac:dyDescent="0.3">
      <c r="A44" s="35" t="s">
        <v>22</v>
      </c>
      <c r="B44" s="35"/>
      <c r="C44" s="35"/>
      <c r="D44" s="35"/>
    </row>
    <row r="45" spans="1:4" x14ac:dyDescent="0.3">
      <c r="A45" s="5">
        <v>1</v>
      </c>
      <c r="B45" s="5" t="s">
        <v>23</v>
      </c>
      <c r="C45" s="5" t="s">
        <v>24</v>
      </c>
      <c r="D45" s="5" t="s">
        <v>25</v>
      </c>
    </row>
    <row r="46" spans="1:4" x14ac:dyDescent="0.3">
      <c r="A46" s="5">
        <v>2</v>
      </c>
      <c r="B46" s="53" t="s">
        <v>168</v>
      </c>
      <c r="C46" s="2" t="s">
        <v>26</v>
      </c>
      <c r="D46" s="2" t="s">
        <v>27</v>
      </c>
    </row>
    <row r="47" spans="1:4" x14ac:dyDescent="0.3">
      <c r="A47" s="5">
        <v>3</v>
      </c>
      <c r="B47" s="53"/>
      <c r="C47" s="2" t="s">
        <v>28</v>
      </c>
      <c r="D47" s="2" t="s">
        <v>29</v>
      </c>
    </row>
    <row r="48" spans="1:4" x14ac:dyDescent="0.3">
      <c r="A48" s="5">
        <v>4</v>
      </c>
      <c r="B48" s="53"/>
      <c r="C48" s="2" t="s">
        <v>169</v>
      </c>
      <c r="D48" s="2" t="s">
        <v>170</v>
      </c>
    </row>
    <row r="49" spans="1:4" x14ac:dyDescent="0.3">
      <c r="A49" s="5">
        <v>5</v>
      </c>
      <c r="B49" s="53"/>
      <c r="C49" s="2" t="s">
        <v>30</v>
      </c>
      <c r="D49" s="2" t="s">
        <v>31</v>
      </c>
    </row>
    <row r="50" spans="1:4" x14ac:dyDescent="0.3">
      <c r="A50" s="5">
        <v>6</v>
      </c>
      <c r="B50" s="53"/>
      <c r="C50" s="2" t="s">
        <v>32</v>
      </c>
      <c r="D50" s="2" t="s">
        <v>33</v>
      </c>
    </row>
    <row r="51" spans="1:4" x14ac:dyDescent="0.3">
      <c r="A51" s="5">
        <v>7</v>
      </c>
      <c r="B51" s="53"/>
      <c r="C51" s="2" t="s">
        <v>171</v>
      </c>
      <c r="D51" s="2" t="s">
        <v>172</v>
      </c>
    </row>
    <row r="52" spans="1:4" x14ac:dyDescent="0.3">
      <c r="A52" s="5">
        <v>8</v>
      </c>
      <c r="B52" s="53"/>
      <c r="C52" s="2" t="s">
        <v>173</v>
      </c>
      <c r="D52" s="27" t="s">
        <v>193</v>
      </c>
    </row>
    <row r="53" spans="1:4" x14ac:dyDescent="0.3">
      <c r="A53" s="5">
        <v>9</v>
      </c>
      <c r="B53" s="53"/>
      <c r="C53" s="2" t="s">
        <v>105</v>
      </c>
      <c r="D53" s="2" t="s">
        <v>174</v>
      </c>
    </row>
    <row r="54" spans="1:4" x14ac:dyDescent="0.3">
      <c r="A54" s="5">
        <v>10</v>
      </c>
      <c r="B54" s="53"/>
      <c r="C54" s="2" t="s">
        <v>175</v>
      </c>
      <c r="D54" s="2" t="s">
        <v>176</v>
      </c>
    </row>
    <row r="55" spans="1:4" x14ac:dyDescent="0.3">
      <c r="A55" s="5">
        <v>11</v>
      </c>
      <c r="B55" s="53"/>
      <c r="C55" s="2" t="s">
        <v>177</v>
      </c>
      <c r="D55" s="2" t="s">
        <v>178</v>
      </c>
    </row>
    <row r="56" spans="1:4" x14ac:dyDescent="0.3">
      <c r="A56" s="5">
        <v>12</v>
      </c>
      <c r="B56" s="53"/>
      <c r="C56" s="2" t="s">
        <v>34</v>
      </c>
      <c r="D56" s="2" t="s">
        <v>179</v>
      </c>
    </row>
    <row r="57" spans="1:4" x14ac:dyDescent="0.3">
      <c r="A57" s="5">
        <v>13</v>
      </c>
      <c r="B57" s="53"/>
      <c r="C57" s="2" t="s">
        <v>180</v>
      </c>
      <c r="D57" s="2" t="s">
        <v>232</v>
      </c>
    </row>
    <row r="58" spans="1:4" x14ac:dyDescent="0.3">
      <c r="A58" s="5">
        <v>14</v>
      </c>
      <c r="B58" s="53"/>
      <c r="C58" s="2" t="s">
        <v>181</v>
      </c>
      <c r="D58" s="2" t="s">
        <v>182</v>
      </c>
    </row>
  </sheetData>
  <mergeCells count="11">
    <mergeCell ref="A2:D2"/>
    <mergeCell ref="B3:B9"/>
    <mergeCell ref="A31:D31"/>
    <mergeCell ref="B32:B43"/>
    <mergeCell ref="A44:D44"/>
    <mergeCell ref="B46:B58"/>
    <mergeCell ref="A10:D10"/>
    <mergeCell ref="B11:B20"/>
    <mergeCell ref="A21:D21"/>
    <mergeCell ref="A23:D23"/>
    <mergeCell ref="B24:B29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obiekty GK PHH</vt:lpstr>
      <vt:lpstr>lista  z adresami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Graczyk</dc:creator>
  <cp:lastModifiedBy>Karolina Graczyk</cp:lastModifiedBy>
  <cp:lastPrinted>2024-07-19T10:20:00Z</cp:lastPrinted>
  <dcterms:created xsi:type="dcterms:W3CDTF">2024-07-19T09:48:54Z</dcterms:created>
  <dcterms:modified xsi:type="dcterms:W3CDTF">2024-11-08T13:15:08Z</dcterms:modified>
</cp:coreProperties>
</file>