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2BF074-F6DE-44A9-B5E8-38309C6137B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rządzenia" sheetId="1" r:id="rId1"/>
  </sheets>
  <calcPr calcId="191029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H22" i="1" l="1"/>
</calcChain>
</file>

<file path=xl/sharedStrings.xml><?xml version="1.0" encoding="utf-8"?>
<sst xmlns="http://schemas.openxmlformats.org/spreadsheetml/2006/main" count="78" uniqueCount="57">
  <si>
    <t>Aparat USG F31</t>
  </si>
  <si>
    <t>Hitachi Aloka Medical Ltd</t>
  </si>
  <si>
    <t>V0003735</t>
  </si>
  <si>
    <t>Aparat USG PRO SOUND ALPHA 7</t>
  </si>
  <si>
    <t>ALOKA</t>
  </si>
  <si>
    <t>M02096</t>
  </si>
  <si>
    <t>Aparat USG z opcją echokardiografii Voluson E6</t>
  </si>
  <si>
    <t>GE</t>
  </si>
  <si>
    <t>D58412</t>
  </si>
  <si>
    <t>Echokardiograf Epiq 7C</t>
  </si>
  <si>
    <t>Philips</t>
  </si>
  <si>
    <t>US216B0446</t>
  </si>
  <si>
    <t>Echokardiograf Vivid S6</t>
  </si>
  <si>
    <t>1326VS6</t>
  </si>
  <si>
    <t>Aparat USG CHISON i3</t>
  </si>
  <si>
    <t>CHISON</t>
  </si>
  <si>
    <t>1508027</t>
  </si>
  <si>
    <t>USN17B1367</t>
  </si>
  <si>
    <t>Echokardiograf VIVID IQ</t>
  </si>
  <si>
    <t>6017867WX0</t>
  </si>
  <si>
    <t>6018016WX0</t>
  </si>
  <si>
    <t>Aparat USG Voluson S10 Expert</t>
  </si>
  <si>
    <t>VSX800254</t>
  </si>
  <si>
    <t>Echokardiograf Affiniti 70</t>
  </si>
  <si>
    <t>US619F1354</t>
  </si>
  <si>
    <t>Aparat USG z opcją echokardiografii Mindray TE7</t>
  </si>
  <si>
    <t>Mindray</t>
  </si>
  <si>
    <t>CD7-04002951</t>
  </si>
  <si>
    <t>Echokardiograf Vivid S70N</t>
  </si>
  <si>
    <t>212425S70N</t>
  </si>
  <si>
    <t>Aparat USG Resona I9T</t>
  </si>
  <si>
    <t>KH2-16000004</t>
  </si>
  <si>
    <t>Aparat USG Logiq S8</t>
  </si>
  <si>
    <t>510640SU2</t>
  </si>
  <si>
    <t>510646SU2</t>
  </si>
  <si>
    <t>Aparat USG Voluson E10</t>
  </si>
  <si>
    <t>E81647</t>
  </si>
  <si>
    <t>Echokardiograf mobilny VIVID IQ</t>
  </si>
  <si>
    <t>6106708WX0</t>
  </si>
  <si>
    <t>Lp.</t>
  </si>
  <si>
    <t>Urządzenie</t>
  </si>
  <si>
    <t>Producent</t>
  </si>
  <si>
    <t>Formularz cenowy</t>
  </si>
  <si>
    <t>Numer seryjny</t>
  </si>
  <si>
    <t>Rok produkcji</t>
  </si>
  <si>
    <t>Planowana data kolejnego przeglądu</t>
  </si>
  <si>
    <t>Koszt przeglądu netto</t>
  </si>
  <si>
    <t>Koszt przeglądu brutto</t>
  </si>
  <si>
    <t>Szpital św. Wojciecha - Zaspa</t>
  </si>
  <si>
    <t>2020</t>
  </si>
  <si>
    <t>2019</t>
  </si>
  <si>
    <t>2010</t>
  </si>
  <si>
    <t>2013</t>
  </si>
  <si>
    <t>2018</t>
  </si>
  <si>
    <t>2021</t>
  </si>
  <si>
    <t>2014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</si>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</sst>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yyyy\-mm\-dd;@"/>
  </numFmts>
  <fonts count="20" x14ac:knownFonts="1"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b/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name val="Calibri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0" borderId="0"/>
    <xf numFmtId="0" fontId="13" fillId="8" borderId="4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4" fillId="9" borderId="6" xfId="1" applyFont="1" applyFill="1" applyBorder="1" applyAlignment="1">
      <alignment horizontal="center" vertical="center" wrapText="1"/>
    </xf>
    <xf numFmtId="0" fontId="15" fillId="9" borderId="6" xfId="14" applyFont="1" applyFill="1" applyBorder="1" applyAlignment="1">
      <alignment horizontal="center" vertical="center" wrapText="1"/>
    </xf>
    <xf numFmtId="164" fontId="15" fillId="9" borderId="6" xfId="14" applyNumberFormat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165" fontId="17" fillId="0" borderId="1" xfId="0" applyNumberFormat="1" applyFont="1" applyBorder="1" applyAlignment="1">
      <alignment horizontal="left" vertical="center" indent="1"/>
    </xf>
    <xf numFmtId="0" fontId="18" fillId="0" borderId="3" xfId="1" applyFont="1" applyBorder="1" applyAlignment="1">
      <alignment horizontal="left" vertical="center" indent="1"/>
    </xf>
    <xf numFmtId="14" fontId="17" fillId="0" borderId="1" xfId="0" applyNumberFormat="1" applyFont="1" applyBorder="1" applyAlignment="1">
      <alignment horizontal="center" vertical="center"/>
    </xf>
    <xf numFmtId="164" fontId="19" fillId="10" borderId="3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164" fontId="16" fillId="0" borderId="5" xfId="1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/>
    </xf>
    <xf numFmtId="0" fontId="14" fillId="9" borderId="5" xfId="1" applyFont="1" applyFill="1" applyBorder="1" applyAlignment="1">
      <alignment horizontal="center" vertical="center" wrapText="1"/>
    </xf>
    <xf numFmtId="0" fontId="14" fillId="11" borderId="2" xfId="1" applyFont="1" applyFill="1" applyBorder="1" applyAlignment="1">
      <alignment horizontal="center" vertical="center"/>
    </xf>
  </cellXfs>
  <cellStyles count="19">
    <cellStyle name="Accent 1 1" xfId="2" xr:uid="{00000000-0005-0000-0000-000000000000}"/>
    <cellStyle name="Accent 2 1" xfId="3" xr:uid="{00000000-0005-0000-0000-000001000000}"/>
    <cellStyle name="Accent 3 1" xfId="4" xr:uid="{00000000-0005-0000-0000-000002000000}"/>
    <cellStyle name="Accent 4" xfId="5" xr:uid="{00000000-0005-0000-0000-000003000000}"/>
    <cellStyle name="Bad 1" xfId="6" xr:uid="{00000000-0005-0000-0000-000004000000}"/>
    <cellStyle name="Error 1" xfId="7" xr:uid="{00000000-0005-0000-0000-000005000000}"/>
    <cellStyle name="Footnote 1" xfId="8" xr:uid="{00000000-0005-0000-0000-000006000000}"/>
    <cellStyle name="Good 1" xfId="9" xr:uid="{00000000-0005-0000-0000-000007000000}"/>
    <cellStyle name="Heading 1 1" xfId="10" xr:uid="{00000000-0005-0000-0000-000008000000}"/>
    <cellStyle name="Heading 2 1" xfId="11" xr:uid="{00000000-0005-0000-0000-000009000000}"/>
    <cellStyle name="Heading 3" xfId="12" xr:uid="{00000000-0005-0000-0000-00000A000000}"/>
    <cellStyle name="Neutral 1" xfId="13" xr:uid="{00000000-0005-0000-0000-00000B000000}"/>
    <cellStyle name="Normalny" xfId="0" builtinId="0"/>
    <cellStyle name="Normalny 2" xfId="1" xr:uid="{00000000-0005-0000-0000-00003B000000}"/>
    <cellStyle name="Normalny_Arkusz2" xfId="14" xr:uid="{00000000-0005-0000-0000-00000D000000}"/>
    <cellStyle name="Note 1" xfId="15" xr:uid="{00000000-0005-0000-0000-00000F000000}"/>
    <cellStyle name="Status 1" xfId="16" xr:uid="{00000000-0005-0000-0000-000010000000}"/>
    <cellStyle name="Text 1" xfId="17" xr:uid="{00000000-0005-0000-0000-000011000000}"/>
    <cellStyle name="Warning 1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31" sqref="C31"/>
    </sheetView>
  </sheetViews>
  <sheetFormatPr defaultRowHeight="15" x14ac:dyDescent="0.25"/>
  <cols>
    <col min="1" max="1" width="4.42578125" customWidth="1"/>
    <col min="2" max="2" width="36.5703125" customWidth="1" collapsed="1"/>
    <col min="3" max="3" width="14" customWidth="1" collapsed="1"/>
    <col min="4" max="4" width="10.85546875" customWidth="1" collapsed="1"/>
    <col min="5" max="5" width="19.7109375" customWidth="1" collapsed="1"/>
    <col min="6" max="6" width="11.5703125" customWidth="1"/>
    <col min="7" max="7" width="11.85546875" customWidth="1"/>
    <col min="8" max="8" width="10.7109375" customWidth="1"/>
  </cols>
  <sheetData>
    <row r="1" spans="1:8" x14ac:dyDescent="0.25">
      <c r="A1" s="16" t="s">
        <v>42</v>
      </c>
      <c r="B1" s="16"/>
      <c r="C1" s="16"/>
      <c r="D1" s="16"/>
      <c r="E1" s="16"/>
      <c r="F1" s="16"/>
      <c r="G1" s="16"/>
      <c r="H1" s="16"/>
    </row>
    <row r="2" spans="1:8" ht="33.75" x14ac:dyDescent="0.25">
      <c r="A2" s="1" t="s">
        <v>39</v>
      </c>
      <c r="B2" s="2" t="s">
        <v>40</v>
      </c>
      <c r="C2" s="2" t="s">
        <v>43</v>
      </c>
      <c r="D2" s="2" t="s">
        <v>44</v>
      </c>
      <c r="E2" s="2" t="s">
        <v>41</v>
      </c>
      <c r="F2" s="2" t="s">
        <v>45</v>
      </c>
      <c r="G2" s="3" t="s">
        <v>46</v>
      </c>
      <c r="H2" s="3" t="s">
        <v>47</v>
      </c>
    </row>
    <row r="3" spans="1:8" x14ac:dyDescent="0.25">
      <c r="A3" s="14" t="s">
        <v>48</v>
      </c>
      <c r="B3" s="14"/>
      <c r="C3" s="15"/>
      <c r="D3" s="14"/>
      <c r="E3" s="14"/>
      <c r="F3" s="15"/>
      <c r="G3" s="14"/>
      <c r="H3" s="14"/>
    </row>
    <row r="4" spans="1:8" x14ac:dyDescent="0.25">
      <c r="A4" s="4">
        <v>1</v>
      </c>
      <c r="B4" s="5" t="s">
        <v>12</v>
      </c>
      <c r="C4" s="6" t="s">
        <v>13</v>
      </c>
      <c r="D4" s="7" t="s">
        <v>51</v>
      </c>
      <c r="E4" s="6" t="s">
        <v>7</v>
      </c>
      <c r="F4" s="9">
        <v>45823</v>
      </c>
      <c r="G4" s="10"/>
      <c r="H4" s="11">
        <f>G4*1.08</f>
        <v>0</v>
      </c>
    </row>
    <row r="5" spans="1:8" x14ac:dyDescent="0.25">
      <c r="A5" s="4">
        <v>2</v>
      </c>
      <c r="B5" s="5" t="s">
        <v>6</v>
      </c>
      <c r="C5" s="6" t="s">
        <v>8</v>
      </c>
      <c r="D5" s="7" t="s">
        <v>52</v>
      </c>
      <c r="E5" s="6" t="s">
        <v>7</v>
      </c>
      <c r="F5" s="9">
        <v>45823</v>
      </c>
      <c r="G5" s="10"/>
      <c r="H5" s="11">
        <f t="shared" ref="H5:H21" si="0">G5*1.08</f>
        <v>0</v>
      </c>
    </row>
    <row r="6" spans="1:8" x14ac:dyDescent="0.25">
      <c r="A6" s="4">
        <v>3</v>
      </c>
      <c r="B6" s="5" t="s">
        <v>18</v>
      </c>
      <c r="C6" s="6" t="s">
        <v>19</v>
      </c>
      <c r="D6" s="7" t="s">
        <v>53</v>
      </c>
      <c r="E6" s="6" t="s">
        <v>7</v>
      </c>
      <c r="F6" s="9">
        <v>45823</v>
      </c>
      <c r="G6" s="10"/>
      <c r="H6" s="11">
        <f t="shared" si="0"/>
        <v>0</v>
      </c>
    </row>
    <row r="7" spans="1:8" x14ac:dyDescent="0.25">
      <c r="A7" s="4">
        <v>4</v>
      </c>
      <c r="B7" s="5" t="s">
        <v>28</v>
      </c>
      <c r="C7" s="6" t="s">
        <v>29</v>
      </c>
      <c r="D7" s="7" t="s">
        <v>49</v>
      </c>
      <c r="E7" s="6" t="s">
        <v>7</v>
      </c>
      <c r="F7" s="9">
        <v>45823</v>
      </c>
      <c r="G7" s="10"/>
      <c r="H7" s="11">
        <f t="shared" si="0"/>
        <v>0</v>
      </c>
    </row>
    <row r="8" spans="1:8" x14ac:dyDescent="0.25">
      <c r="A8" s="4">
        <v>5</v>
      </c>
      <c r="B8" s="5" t="s">
        <v>25</v>
      </c>
      <c r="C8" s="6" t="s">
        <v>27</v>
      </c>
      <c r="D8" s="7" t="s">
        <v>49</v>
      </c>
      <c r="E8" s="6" t="s">
        <v>26</v>
      </c>
      <c r="F8" s="9">
        <v>45834</v>
      </c>
      <c r="G8" s="10"/>
      <c r="H8" s="11">
        <f t="shared" si="0"/>
        <v>0</v>
      </c>
    </row>
    <row r="9" spans="1:8" x14ac:dyDescent="0.25">
      <c r="A9" s="4">
        <v>6</v>
      </c>
      <c r="B9" s="5" t="s">
        <v>14</v>
      </c>
      <c r="C9" s="6" t="s">
        <v>16</v>
      </c>
      <c r="D9" s="8">
        <v>2015</v>
      </c>
      <c r="E9" s="6" t="s">
        <v>15</v>
      </c>
      <c r="F9" s="9">
        <v>45836</v>
      </c>
      <c r="G9" s="10"/>
      <c r="H9" s="11">
        <f t="shared" si="0"/>
        <v>0</v>
      </c>
    </row>
    <row r="10" spans="1:8" x14ac:dyDescent="0.25">
      <c r="A10" s="4">
        <v>7</v>
      </c>
      <c r="B10" s="5" t="s">
        <v>9</v>
      </c>
      <c r="C10" s="6" t="s">
        <v>11</v>
      </c>
      <c r="D10" s="8">
        <v>2016</v>
      </c>
      <c r="E10" s="6" t="s">
        <v>10</v>
      </c>
      <c r="F10" s="9">
        <v>45836</v>
      </c>
      <c r="G10" s="10"/>
      <c r="H10" s="11">
        <f t="shared" si="0"/>
        <v>0</v>
      </c>
    </row>
    <row r="11" spans="1:8" x14ac:dyDescent="0.25">
      <c r="A11" s="4">
        <v>8</v>
      </c>
      <c r="B11" s="5" t="s">
        <v>30</v>
      </c>
      <c r="C11" s="6" t="s">
        <v>31</v>
      </c>
      <c r="D11" s="7" t="s">
        <v>54</v>
      </c>
      <c r="E11" s="6" t="s">
        <v>26</v>
      </c>
      <c r="F11" s="9">
        <v>45839</v>
      </c>
      <c r="G11" s="10"/>
      <c r="H11" s="11">
        <f t="shared" si="0"/>
        <v>0</v>
      </c>
    </row>
    <row r="12" spans="1:8" x14ac:dyDescent="0.25">
      <c r="A12" s="4">
        <v>9</v>
      </c>
      <c r="B12" s="5" t="s">
        <v>18</v>
      </c>
      <c r="C12" s="6" t="s">
        <v>20</v>
      </c>
      <c r="D12" s="7" t="s">
        <v>53</v>
      </c>
      <c r="E12" s="6" t="s">
        <v>7</v>
      </c>
      <c r="F12" s="9">
        <v>45841</v>
      </c>
      <c r="G12" s="10"/>
      <c r="H12" s="11">
        <f t="shared" si="0"/>
        <v>0</v>
      </c>
    </row>
    <row r="13" spans="1:8" x14ac:dyDescent="0.25">
      <c r="A13" s="4">
        <v>10</v>
      </c>
      <c r="B13" s="5" t="s">
        <v>0</v>
      </c>
      <c r="C13" s="6" t="s">
        <v>2</v>
      </c>
      <c r="D13" s="7" t="s">
        <v>55</v>
      </c>
      <c r="E13" s="6" t="s">
        <v>1</v>
      </c>
      <c r="F13" s="9">
        <v>45861</v>
      </c>
      <c r="G13" s="10"/>
      <c r="H13" s="11">
        <f t="shared" si="0"/>
        <v>0</v>
      </c>
    </row>
    <row r="14" spans="1:8" x14ac:dyDescent="0.25">
      <c r="A14" s="4">
        <v>11</v>
      </c>
      <c r="B14" s="5" t="s">
        <v>32</v>
      </c>
      <c r="C14" s="6" t="s">
        <v>33</v>
      </c>
      <c r="D14" s="7" t="s">
        <v>54</v>
      </c>
      <c r="E14" s="6" t="s">
        <v>7</v>
      </c>
      <c r="F14" s="9">
        <v>45868</v>
      </c>
      <c r="G14" s="10"/>
      <c r="H14" s="11">
        <f t="shared" si="0"/>
        <v>0</v>
      </c>
    </row>
    <row r="15" spans="1:8" x14ac:dyDescent="0.25">
      <c r="A15" s="4">
        <v>12</v>
      </c>
      <c r="B15" s="5" t="s">
        <v>21</v>
      </c>
      <c r="C15" s="6" t="s">
        <v>22</v>
      </c>
      <c r="D15" s="7" t="s">
        <v>53</v>
      </c>
      <c r="E15" s="6" t="s">
        <v>7</v>
      </c>
      <c r="F15" s="9">
        <v>45878</v>
      </c>
      <c r="G15" s="10"/>
      <c r="H15" s="11">
        <f t="shared" si="0"/>
        <v>0</v>
      </c>
    </row>
    <row r="16" spans="1:8" x14ac:dyDescent="0.25">
      <c r="A16" s="4">
        <v>13</v>
      </c>
      <c r="B16" s="5" t="s">
        <v>37</v>
      </c>
      <c r="C16" s="6" t="s">
        <v>38</v>
      </c>
      <c r="D16" s="7" t="s">
        <v>56</v>
      </c>
      <c r="E16" s="6" t="s">
        <v>7</v>
      </c>
      <c r="F16" s="9">
        <v>45890</v>
      </c>
      <c r="G16" s="10"/>
      <c r="H16" s="11">
        <f t="shared" si="0"/>
        <v>0</v>
      </c>
    </row>
    <row r="17" spans="1:8" x14ac:dyDescent="0.25">
      <c r="A17" s="4">
        <v>14</v>
      </c>
      <c r="B17" s="5" t="s">
        <v>23</v>
      </c>
      <c r="C17" s="6" t="s">
        <v>24</v>
      </c>
      <c r="D17" s="7" t="s">
        <v>50</v>
      </c>
      <c r="E17" s="6" t="s">
        <v>10</v>
      </c>
      <c r="F17" s="9">
        <v>45895</v>
      </c>
      <c r="G17" s="10"/>
      <c r="H17" s="11">
        <f t="shared" si="0"/>
        <v>0</v>
      </c>
    </row>
    <row r="18" spans="1:8" x14ac:dyDescent="0.25">
      <c r="A18" s="4">
        <v>15</v>
      </c>
      <c r="B18" s="5" t="s">
        <v>3</v>
      </c>
      <c r="C18" s="6" t="s">
        <v>5</v>
      </c>
      <c r="D18" s="7" t="s">
        <v>52</v>
      </c>
      <c r="E18" s="6" t="s">
        <v>4</v>
      </c>
      <c r="F18" s="9">
        <v>45896</v>
      </c>
      <c r="G18" s="10"/>
      <c r="H18" s="11">
        <f t="shared" si="0"/>
        <v>0</v>
      </c>
    </row>
    <row r="19" spans="1:8" x14ac:dyDescent="0.25">
      <c r="A19" s="4">
        <v>16</v>
      </c>
      <c r="B19" s="5" t="s">
        <v>32</v>
      </c>
      <c r="C19" s="6" t="s">
        <v>34</v>
      </c>
      <c r="D19" s="7" t="s">
        <v>54</v>
      </c>
      <c r="E19" s="6" t="s">
        <v>7</v>
      </c>
      <c r="F19" s="9">
        <v>45899</v>
      </c>
      <c r="G19" s="10"/>
      <c r="H19" s="11">
        <f t="shared" si="0"/>
        <v>0</v>
      </c>
    </row>
    <row r="20" spans="1:8" x14ac:dyDescent="0.25">
      <c r="A20" s="4">
        <v>17</v>
      </c>
      <c r="B20" s="5" t="s">
        <v>35</v>
      </c>
      <c r="C20" s="6" t="s">
        <v>36</v>
      </c>
      <c r="D20" s="8">
        <v>2022</v>
      </c>
      <c r="E20" s="6" t="s">
        <v>7</v>
      </c>
      <c r="F20" s="9">
        <v>45924</v>
      </c>
      <c r="G20" s="10"/>
      <c r="H20" s="11">
        <f t="shared" si="0"/>
        <v>0</v>
      </c>
    </row>
    <row r="21" spans="1:8" x14ac:dyDescent="0.25">
      <c r="A21" s="4">
        <v>18</v>
      </c>
      <c r="B21" s="5" t="s">
        <v>9</v>
      </c>
      <c r="C21" s="6" t="s">
        <v>17</v>
      </c>
      <c r="D21" s="8">
        <v>2017</v>
      </c>
      <c r="E21" s="6" t="s">
        <v>10</v>
      </c>
      <c r="F21" s="9">
        <v>45924</v>
      </c>
      <c r="G21" s="10"/>
      <c r="H21" s="12">
        <f t="shared" si="0"/>
        <v>0</v>
      </c>
    </row>
    <row r="22" spans="1:8" x14ac:dyDescent="0.25">
      <c r="H22" s="13">
        <f>SUM(H4:H21)</f>
        <v>0</v>
      </c>
    </row>
  </sheetData>
  <mergeCells count="2">
    <mergeCell ref="A3:H3"/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Urządzenia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Mateusz Jankowski</cp:lastModifiedBy>
  <dcterms:created xsi:type="dcterms:W3CDTF">2025-05-21T08:53:33Z</dcterms:created>
  <dcterms:modified xsi:type="dcterms:W3CDTF">2025-06-10T05:59:16Z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