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szystko ważne\PRZETARGI\2025 ROK\Leki\"/>
    </mc:Choice>
  </mc:AlternateContent>
  <xr:revisionPtr revIDLastSave="0" documentId="13_ncr:1_{4C6AED58-190D-4803-B9CD-5219D6C720D1}" xr6:coauthVersionLast="47" xr6:coauthVersionMax="47" xr10:uidLastSave="{00000000-0000-0000-0000-000000000000}"/>
  <bookViews>
    <workbookView xWindow="-120" yWindow="-120" windowWidth="29040" windowHeight="15720" activeTab="3" xr2:uid="{89E652DB-B4C8-494B-9368-F809B208155F}"/>
  </bookViews>
  <sheets>
    <sheet name="1." sheetId="2" r:id="rId1"/>
    <sheet name="2." sheetId="3" r:id="rId2"/>
    <sheet name="3." sheetId="4" r:id="rId3"/>
    <sheet name="4.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5" l="1"/>
  <c r="I10" i="5" s="1"/>
  <c r="F9" i="5"/>
  <c r="I12" i="4"/>
  <c r="F12" i="4"/>
  <c r="I79" i="3"/>
  <c r="F79" i="3"/>
  <c r="G15" i="2"/>
  <c r="F11" i="5" l="1"/>
  <c r="I9" i="5"/>
  <c r="I11" i="5" s="1"/>
</calcChain>
</file>

<file path=xl/sharedStrings.xml><?xml version="1.0" encoding="utf-8"?>
<sst xmlns="http://schemas.openxmlformats.org/spreadsheetml/2006/main" count="248" uniqueCount="111">
  <si>
    <t>pakiet nr 1</t>
  </si>
  <si>
    <t>Lp.</t>
  </si>
  <si>
    <t>Nazwa leku</t>
  </si>
  <si>
    <t>Jednostka miary</t>
  </si>
  <si>
    <t>Ilość w opakowaniu</t>
  </si>
  <si>
    <t>Ilość</t>
  </si>
  <si>
    <t>Cena jednostkowa netto</t>
  </si>
  <si>
    <t>Wartość netto</t>
  </si>
  <si>
    <t>Vat %</t>
  </si>
  <si>
    <t>Wartość Vat</t>
  </si>
  <si>
    <t>Wartość brutto</t>
  </si>
  <si>
    <t>Nazwa handlowa</t>
  </si>
  <si>
    <t>EAN</t>
  </si>
  <si>
    <t xml:space="preserve">Solutio 0,9% NaCl i 5%  Glucosum  1:1, 500 ml, butelka </t>
  </si>
  <si>
    <t>szt</t>
  </si>
  <si>
    <t xml:space="preserve">Solutio 0,9% NaCl i Glucosum 5% 2:1 500ml, butelka </t>
  </si>
  <si>
    <t>szt.</t>
  </si>
  <si>
    <t>Worek 3-komorowy do żywienia pozajelitowego. Zawiera roztwór aminokwasów z tauryną, elektrolity,glukozę, emulsję tłuszczowa-Olej sojowy, trójglicerydy średniołańcuchowe, olej z oliwek, olej rybi. – SmofKabiven extra Nitrogen Poj. 1012 ml</t>
  </si>
  <si>
    <t>Kalii dihydrogenophosphas + Dinatrii phosphas dihydricus + Kalii hydroxidum (170,1 mg + 133,5 mg + 14 mg)/ml, koncentrat do sporządzania roztworu do infuzji x 10 fiolek</t>
  </si>
  <si>
    <t>op.</t>
  </si>
  <si>
    <t>RAZEM</t>
  </si>
  <si>
    <t>x</t>
  </si>
  <si>
    <t>…...............................................</t>
  </si>
  <si>
    <t xml:space="preserve">      pieczęć i podpis oferenta</t>
  </si>
  <si>
    <t>Vat</t>
  </si>
  <si>
    <t xml:space="preserve">Opatrunek  samoprzylepny, miękki piankowy wykonany w technologii TLC (lipido-koloidowej) składający się z miękkiej przylegającej warstwy TLC połączonej z chłonna wkładką z pianki poliuretanowej, przepuszczalnej dla gazów, wodoodpornej zewnętrznej cienkiej warstwy z silikonowym przylepcem na brzegach. Wymiary 20x20cm x 1 szt. </t>
  </si>
  <si>
    <t xml:space="preserve">Jałowy opatrunek  poliuretanowy ze srebrem, nieprzylepny 10cmx10cmx 1szt </t>
  </si>
  <si>
    <t xml:space="preserve">Jałowy opatrunek poliuretanowy ze srebrem, przylepny, krzyżowy 23cmx23cmx 1szt </t>
  </si>
  <si>
    <t xml:space="preserve">Jałowy opatrunek wysokochłonny  hydrokapilarny, przylepny, 10cmx10xmx1szt. </t>
  </si>
  <si>
    <t xml:space="preserve">Jałowy opatrunek wysokochłonny hydrokapilarny, przylepny, 15cmx15xmx1szt. </t>
  </si>
  <si>
    <t>Opatrunek chłonny – technologia Hydrofiber z dodatkiem srebra, wzmocniony  jałowy. Wymiary  10 x 10 cm x 1 szt</t>
  </si>
  <si>
    <t>Opatrunek chłonny  technologia Hydrofiber jałowy. Wymiary   10cmx10cmx1szt.</t>
  </si>
  <si>
    <t>Opatrunek chłonny technologia Hydrofiber z dodatkiem srebra jałowy. Wymiary  10cmx10cmx1szt.</t>
  </si>
  <si>
    <t xml:space="preserve">Opatrunek chłonny w postaci taśmy wykonany w technologii Hydrofiber, zawierajacy srebro jonowe jałowy. Wymiary  2 x 45cm </t>
  </si>
  <si>
    <t>Opatrunek chłonny wykonany w technologii Hydrofiber jałowy. Wymiary  10cmx10cm x 1szt.</t>
  </si>
  <si>
    <t xml:space="preserve">Opatrunek chłonny wykonany w technologii Hydrofiber jałowy. Wymiary  15cmx15cm </t>
  </si>
  <si>
    <t>Opatrunek chłonny wykonany w technologii Hydrofiber, dodatkowo wzmocniony włóknami elastanu, zawierający srebro jonowe jałowy. Wymiary  10cm x 10cm</t>
  </si>
  <si>
    <t>Opatrunek chłonny wykonany w technologii Hydrofiber, zawierający srebro jonowe jałowy. Wymiary   15cm x 15cm x 1 szt</t>
  </si>
  <si>
    <t>Opatrunek chłonny wykonany w technologii Hydrofiber, zawierający srebro jonowe jałowy. Wymiary  20cm x 20 cm –  x1szt.</t>
  </si>
  <si>
    <t xml:space="preserve">Opatrunek chłonny z przylepcem silikonowym, wielowarstwowym, warstwa kontaktowa wykonana w technologii Hydrofiber, zewnętrzna część pokryta paroprzepuszczalną błoną, przeznaczony do ran z umiarkowanym i dużym wysiękiem jałowy. Wymiary  10cmx10cm x 1 szt </t>
  </si>
  <si>
    <t>Opatrunek chłonny z przylepcem silikonowym, wielowarstwowym, warstwa kontaktowa wykonana w technologii Hydrofiber, zewnętrzna część pokryta paroprzepuszczalną błoną, przeznaczony do ran z umiarkowanym i dużym wysiękiem jałowy. Wymiary  17.5 x 17.5 cm x 1 szt</t>
  </si>
  <si>
    <t xml:space="preserve">Jałowy opatrunek Elastyczny stanowiacy warstwe kontaktowa wykonany w technologii TLC (lipido-koloidowej). Wymiary 20cm x 30cmx 1szt. </t>
  </si>
  <si>
    <t xml:space="preserve">Opatrunek gazowy nasączony parafiną miękką I 0,5% chlorheksydyną,przepuszczający powietrze, nieprzywierający 10cmx10cmx1szt. </t>
  </si>
  <si>
    <t xml:space="preserve">Opatrunek gazowy nasączony parafiną miękką I 0,5% chlorheksydyną,przepuszczający powietrze, nieprzywierający 15cmx20cmx1szt. </t>
  </si>
  <si>
    <t xml:space="preserve">opatrunek hydrokoloidowy, cienki zbudowany z trzech rodzajów hydrokoloidów: karbosymetylocelulozy sodowej, pektyny I żelatyny, przeznaczony do ran suchych lub z niewielką ilością wysięku 10cmx10cm x 1 szt </t>
  </si>
  <si>
    <t xml:space="preserve">Opatrunek hydrokoloidowy, cienki zbudowany z trzech rodzajów hydrokoloidów: karbosymetylocelulozy sodowej, pektyny I żelatyny, przeznaczony do ran suchych lub z niewielką ilością wysięku 15cmx15cm x 1 szt – </t>
  </si>
  <si>
    <t xml:space="preserve">Opatrunek hydrokoloidowy, zbudowany z trzech rodzajów hydrokoloidów: karboksymetylocelulozy sodowej, pektyny i żelatyny, posiadający rozszerzoną warstwę pokrywającą z samoprzylepnym brzegiem przeznaczony do ran suchych lub z niewielką ilością wysięku 10 cm x 13 cm x 1 szt </t>
  </si>
  <si>
    <t>Opatrunek hydrokoloidowy, zbudowany z trzech rodzajów hydrokoloidów: karboksymetylocelulozy sodowej, pektyny i żelatyny, posiadający rozszerzoną warstwę pokrywającą z samoprzylepnym brzegiem przeznaczony do ran suchych lub z niewielką ilością wysięku 10cmx10cm 1 szt –</t>
  </si>
  <si>
    <t>Opatrunek hydrokoloidowy, zbudowany z trzech rodzajów hydrokoloidów: karboksymetylocelulozy sodowej, pektyny i żelatyny, posiadający rozszerzoną warstwę pokrywającą z samoprzylepnym brzegiem przeznaczony do ran suchych lub z niewielką ilością wysięku 15 cm x 15cm 1 szt</t>
  </si>
  <si>
    <t xml:space="preserve">Opatrunek hydrokoloidowy, zbudowany z trzech rodzajów hydrokoloidów: karboksymetylocelulozy sodowej, pektyny I żelatyny, przeznaczony do ran suchych lub z niewielką ilością wysięku 10cmx10cm x 1 szt </t>
  </si>
  <si>
    <t>Opatrunek hydrokoloidowy, zbudowany z trzech rodzajów hydrokoloidów: karboksymetylocelulozy sodowej, pektyny I żelatyny, przeznaczony do ran suchych lub z niewielką ilością wysięku 15cmx15cm x 1 szt</t>
  </si>
  <si>
    <t>Opatrunek hydrożelowy (wodna kompozycja syntetycznych I naturalnych polimerów), sterylny, grubość 3mm, elastyczny I plastyczny, czworokąt 10cmx12cm</t>
  </si>
  <si>
    <t>Opatrunek hydrożelowy (wodna kompozycja syntetycznych I naturalnych polimerów), sterylny, grubość 3mm, elastyczny I plastyczny, czworokąt 12cmx24cm</t>
  </si>
  <si>
    <t>Opatrunek hydrożelowy (wodna kompozycja syntetycznych I naturalnych polimerów), sterylny, grubość 3mm, elastyczny i plastyczny, czworokąt 6cmx12cm</t>
  </si>
  <si>
    <t xml:space="preserve">Jałowy opatrunek impregnowany solami srebra wykonany w technologii TLC (lipido-koloidowej). Wymiary 10x12cmx 1 szt. </t>
  </si>
  <si>
    <t xml:space="preserve">Opatrunek kontaktowy z dzianiny wiskozowej o niskiej przywieralności nasączony 10% rozpuszczalnym żelem jodoforowym (Povidone Jodine) 9,5cmx9,5cmx1szt. </t>
  </si>
  <si>
    <t>Jałowy opatrunek miękki, przylegający  z pianką wykonany w technologii TLC (lipido-koloidowej), składający się z miękkiej przylegającej warstwy TLC połączonej z chłonną wkładką z pianki poliuretanowej oraz ochronnego, włókninowego podłoża poliuretanowego. Wymiary 15x20cmx 1szt.</t>
  </si>
  <si>
    <t xml:space="preserve">Jałowy opatrunek miękki, przylegający z pianką wykonany w technologii TLC (lipido-koloidowej), składający się z miękkiej przylegającej warstwy TLC połączonej z chłonną wkładką z pianki poliuretanowej oraz ochronnego, włókninowego podłoża poliuretanowego. Wymiary 10x10cmx 1szt. </t>
  </si>
  <si>
    <t xml:space="preserve">Parafinowy opatrunek z gazy dla ran powierzchownych, powlecziny białą parafiną, zapobiega przywieraniu do rany, zapewnia wysiękowi swobodne przechodzenie do chłonnego opatrunku wtórnego 10cmx10cmx1 szt. </t>
  </si>
  <si>
    <t>Parafinowy opatrunek z gazy dla ran powierzchownych, powlecziny białą parafiną, zapobiega przywieraniu do rany, zapewnia wysiękowi swobodne przechodzenie do chłonnego opatrunku wtórnego  10cmx40cmx1szt.</t>
  </si>
  <si>
    <t xml:space="preserve">Jałowy opatrunek piankowy samoprzylepny, miękki  wykonany w technologii TLC (lipido-koloidowej) składający się z miękkiej przylegającej warstwy TLC połączonej z chłonna wkładką z pianki poliuretanowej, przepuszczalnej dla gazów, wodoodpornej zewnętrznej cienkiej warstwy z silikonowym przylepcem na brzegach. Wymiary 13x13cmx 1szt. </t>
  </si>
  <si>
    <t xml:space="preserve">Opatrunek piankowy wielowarstwowy chłonny, technologia hydrofiber, warstwa zewnętrzna wodoodporna nieprzylepny jałowy. Wymiary  10 x 10 cm x 1 szt </t>
  </si>
  <si>
    <t xml:space="preserve">Opatrunek piankowy wielowarstwowy chłonny, technologia hydrofiber, warstwa zewnętrzna wodoodporna nieprzylepny jałowy. Wymiary  15 x 15 cm x 1 szt </t>
  </si>
  <si>
    <t xml:space="preserve">Opatrunek piankowy wielowarstwowy chłonny, ze srebrem, technologia hydrofiber, warstwa zewnętrzna wodoodporna nieprzylepny jałowy. Wymiary  15 x 20 cm x 1 szt </t>
  </si>
  <si>
    <t xml:space="preserve">Opatrunek piankowy wielowarstwowy ze srebrem chłonny, technologia hydrofiber, warstwa zewnętrzna wodoodporna nieprzylepny jałowy. Wymiary   10 x 10 cm x 1 szt </t>
  </si>
  <si>
    <t xml:space="preserve">Opatrunek piankowy wielowarstwowy ze srebrem chłonny, technologia hydrofiber, warstwa zewnętrzna wodoodporna przylepny, jałowy. Wymiary   10 x 10 cm x 1 szt </t>
  </si>
  <si>
    <t>Opatrunek piankowy z przylepcem silikonowym, wielowarstwowym, warstwa kontaktowa wykonana w technologii Hydrofiber, zewnętrzna część pokryta paroprzepuszczalną błoną, przeznaczony do ran z umiarkowanym i dużym wysiękiem 16,9cmx20cm na kość krzyżową na kość krzyżową</t>
  </si>
  <si>
    <t>Opatrunek samoprzylepny z pianki poliuretanowej z cząsteczkami srebra, przeznaczony na zakażone rany o umiarkowanym lub obfitym wysięku, z wodoodporną warstwą zewnętrzną. Sterylny. Rozmiar 7,5 x 7,5 cm ve x 1szt.</t>
  </si>
  <si>
    <t xml:space="preserve">Jałowy opatrunek samoprzylepny, miękki piankowy wykonany w technologii TLC (lipido-koloidowej) składający się z miękkiej przylegającej warstwy TLC połączonej z chłonna wkładką z pianki poliuretanowej, przepuszczalnej dla gazów, wodoodpornej zewnętrznej cienkiej warstwy z silikonowym przylepcem na brzegach . Wymiary 10x10cmx 1szt. </t>
  </si>
  <si>
    <t>Opatrunek wielowarstwowy, nieprzylepny przeznaczony do ran z obfitym wysiękiem. Składający się z 3 warstw: warstwy odprowadzającej wysięk do dalszych warstw opatrunku; chłonnego rdzenia polimerowego oraz niebieskiej wodoodpornej warstwy zewnętrznej.  Opatrunek typu Convamax Superabsorber.15cm x 15 cm x 1 szt.</t>
  </si>
  <si>
    <t>Opatrunek wielowarstwowy, nieprzylepny przeznaczony do ran z obfitym wysiękiem. Składający się z 3 warstw: warstwy odprowadzającej wysięk do dalszych warstw opatrunku; chłonnego rdzenia polimerowego oraz niebieskiej wodoodpornej warstwy zewnętrznej.  Opatrunek typu Convamax Superabsorber.10cm x 10 cm x 1 szt.</t>
  </si>
  <si>
    <t>Opatrunek wielowarstwowy, z silikonową warstwą kontaktową, przylepny na całej powierzchni opatrunku przeznaczony do ran z obfitym wysiękiem. Składający się z 4 warstw: silikonowej ; warstwy odprowadzającej wysięk do dalszych warstw opatrunku; chłonnego rdzenia polimerowego; niebieskiej wodoodpornej warstwy zewnętrznej. Opatrunek typu Convamax Superabsorber. 10cm x 10 cm x 1 szt.</t>
  </si>
  <si>
    <t>Opatrunek wielowarstwowy, z silikonową warstwą kontaktową, przylepny na całej powierzchni opatrunku przeznaczony do ran z obfitym wysiękiem. Składający się z 4 warstw: silikonowej ; warstwy odprowadzającej wysięk do dalszych warstw opatrunku; chłonnego rdzenia polimerowego; niebieskiej wodoodpornej warstwy zewnętrznej. Opatrunek typu Convamax Superabsorber.15cm x 15 cm x 1 szt.</t>
  </si>
  <si>
    <t>Jałowy opatrunek wykonany w technologii TLC (lipido-koloidowej) zbudowany z włókninowej wkładki wykonanej z włókien charakteryzujących się wysoką chłonnością, kohezyjnością i właciowościami hydro-oczyszczającymi (polikarylan). Matryca TLC impregnowana srebrem. Wymiary 15 x 20cmx 1 szt.</t>
  </si>
  <si>
    <t xml:space="preserve">Jałowy opatrunek wykonany w technologii TLC (lipido-koloidowej) zbudowany z włókninowej wkładki wykonanej z włókien charakteryzujących się wysoką chłonnością, kohezyjnością i właściwościami hydro-oczyszczającymi. Wymiary 15 x15cmx 1 szt. </t>
  </si>
  <si>
    <t>Jałowy opatrunek wykonany w technologii TLC (lipido-koloidowej) zbudowany z włókninowej wkładki wykonanej z włókien charakteryzujących się wysoką chłonnością, kohezyjnością i właściwościami hydro-oczyszczającymi (poliakrylan). Wymiary 10 x10cmx 1 szt.</t>
  </si>
  <si>
    <t>Jałowy opatrunek wykonany w technologii TLC (lipido-koloidowej) zbudowany z włókninowej wkładki wykonanej z włókien charakteryzujących się wysoką chłonnością, kohezyjnością i właściwościami hydro-oczyszczającymi (poliakrylan) ze srebrem. Wymiary  10cmx 1 szt.</t>
  </si>
  <si>
    <t>Jałowy opatrunek wykonany w technologii TLC (lipido-koloidowej) zbudowany z włókninowej wkładki wykonanej z włókien charakteryzujących się wysoką chłonnością, kohezyjnością i właściwościami hydro-oczyszczającymi (poliakrylan)  ze srebrem. Wymiary 6x6cmx 1szt.</t>
  </si>
  <si>
    <t>Opatrunek z pianki z poliuretanowej w kształcie kieszonki, przeznaczony do opatrywania ran na pięcie, łokciach. Możliwość cięcia opatrunku bez utraty jego właściwości.  Sterylny Rozmiar 10,5 x 13,5 cm  x 1 szt</t>
  </si>
  <si>
    <t>Płyn pielęgnujący do ciała zapobiegający odleżynom 200ml zawierający olejek eukaliptusowy oraz jodłowy typu Pinol</t>
  </si>
  <si>
    <t>Podpaski higieniczne bez osłonek bocznych, grubość 6-8mmx10szt. Bella normal</t>
  </si>
  <si>
    <t>Wchłanialna żelatynowa gąbka hemostatyczna, jałowa, nierozpuszczalna w wodzie 7cm x 5 cm x 0,1 cm x 1 szt  - specjal typu medisponge czy spongostan</t>
  </si>
  <si>
    <t>Wchłanialna żelatynowa gąbka hemostatyczna, jałowa, nierozpuszczalna w wodzie 7cm x 5cm x 1cm x . standard  x 1 szt. typu medisponge czy spongostan</t>
  </si>
  <si>
    <t>Jałowy opatrunek hydrokoloidowy w formie żelu, składający się w 80% z wody, oraz hydrokoloidów pektyny i karboksymetylocelulozy sodowej 15g. Wyrób medyczny.</t>
  </si>
  <si>
    <t xml:space="preserve"> opatrunek w postaci pasty z obustronnym podkładem z gazy. Pasta składa się z kadeksomeru (mikrogranulatu modyfikowanej skrobi), glikolu polietylenowego i jodu. 4cm x 6cm ( 5g) x 1 sztuka</t>
  </si>
  <si>
    <t>Czysty, amorficzny hydrożel składający się ze zmodyfikowanego polimeru karboksymetylocelulozy, glikolu propylenowego i wody. Dozownik Applipak umożliwia łatwe nanoszenie żelu nawet na trudno dostępne rany. Sterylny.1 szt = 15g</t>
  </si>
  <si>
    <t xml:space="preserve">Optrunek z włókniny z hydrożelem, oczyszcza i nawilża powierzchowne i głębokie rany, stwarza wilgotne środowsisko w ranie, łatwy w stosowaniu, nie uszkadza tkanki ziarninującej. Wymiary 10x10cm x 1 szt </t>
  </si>
  <si>
    <t xml:space="preserve">Optrunek z włókniny z hydrożelem, oczyszcza i nawilża powierzchowne i głębokie rany, stwarza wilgotne środowsisko w ranie, łatwy w stosowaniu, nie uszkadza tkanki ziarninującej. Wymiary 10x20cm x 1 szt. </t>
  </si>
  <si>
    <t>Opatrunek kadeksomerowy z jodyną o wymiarach 6cm na 8cm (10g), długotrwałe działanie antybakteryjne poprzez stałe uwalnianie jodyny, redukuje infekcje, utrzymuje wilgotne środowisko rany, zmniejsza ból i obrzęk, redukuje nieprzyjemny zapach, łatwy w użyciu, zmiana opatrunku następuje po zmianie koloru z brązowego na biały. x 1 szt.</t>
  </si>
  <si>
    <t>Opatrunek kadeksomerowy z jodyną  40g maść</t>
  </si>
  <si>
    <t>Samoprzylepny opatrunek z pianki poliuretanowej z cząsteczkami srebra, przeznaczony na zakażone rany o umiarkowanym lub obfitym wysięku, z wodoodporną warstwą zewnętrzną. Sterylny. Rozmiar 10x 10 cm</t>
  </si>
  <si>
    <t>Samoprzylepny opatrunek z pianki poliuretanowej z cząsteczkami srebra, przeznaczony na zakażone rany o umiarkowanym lub obfitym wysięku, z wodoodporną warstwą zewnętrzną. Sterylny. Rozmiar 12,5 x 12,5 cm</t>
  </si>
  <si>
    <t>oddychająca, wodoszczelna i nieprzepuszczająca bakterii folia zapewnia ochronę przed wnikaniem drobnoustrojów, hydrokomórkowa pianka utrzymuje idealnie wilgotne środowisko w ranie, dzięki czemu wspiera szybsze gojenie, wysoce chłonny wkład wiążący zapewnia wchłonięcie wysięku również w przypadku ucisku, zmniejsza ryzyko przeciekania wysięku przez opatrunek i maceracji skóry oraz pochłania zapachy, warstwa maskująca sprawia, że wysięk jest mniej widoczny na zewnątrz oraz chroni i amortyzuje uderzenia
silikonowa warstwa kontaktowa z raną umożliwia bezbolesną zmianę opatrunku oraz zmniejsza ryzyko podrażnienia skóry 10,3 x 10,3</t>
  </si>
  <si>
    <t>Opatrunek ze srebrem,  opatrunek Elastyczny opatrunek poliestrowy powleczony srebrem nanokrystalicznym, bakteriobójczy, uwalniający srebro z opatrunku do rany przez 3 dni.rozmiar 10 x 10 cm, 1 opatrunek</t>
  </si>
  <si>
    <t>Opatrunek ze srebrem,  opatrunek Elastyczny opatrunek poliestrowy powleczony srebrem nanokrystalicznym, bakteriobójczy, uwalniający srebro z opatrunku do rany przez 3 dni.rozmiar 10 x 20 cm op= 12szt</t>
  </si>
  <si>
    <t xml:space="preserve">Jałowy opatrunek Elastyczny stanowiacy warstwe kontaktowa wykonany w technologii TLC (lipido-koloidowej). Wymiary 10 x 12cmx 1szt. </t>
  </si>
  <si>
    <t xml:space="preserve">Jałowy opatrunek Elastyczny stanowiacy warstwe kontaktowa wykonany w technologii TLC (lipido-koloidowej). Wymiary 15x20 cmx 1szt. </t>
  </si>
  <si>
    <t>Jałowy opatrunek zbudowany z włókninowej wkładki wykonanej z włókien charakteryzujących się wysoką chłonnością, kohezyjnością i właściwościami hydro-oczyszczającymi (poliakrylan). Wymiary 40cm x 5cm x 1 szt.</t>
  </si>
  <si>
    <t>Elastyczny opatrunek stanowiący warstwę kontaktową, wykonany w technologii lipidokoloidowej zawierającej cząsteczki nanooligosacharydów (TLC–NOSF). Wymiary 10x12 cm x 1 szt.</t>
  </si>
  <si>
    <t>Elastyczny opatrunek stanowiący warstwę kontaktową, wykonany w technologii lipidokoloidowej zawierającej cząsteczki nanooligosacharydów (TLC–NOSF). Wymiary 15x20 cm x 1 szt.</t>
  </si>
  <si>
    <t>Pakiet nr 2</t>
  </si>
  <si>
    <t>Fidaxomicinum 200mg x 20 tabl.</t>
  </si>
  <si>
    <t>Amantadini sulfas 200mg/500ml x 10 butelek</t>
  </si>
  <si>
    <t xml:space="preserve">Kwas octowy 3% x 100ml </t>
  </si>
  <si>
    <t>pakiet nr 3</t>
  </si>
  <si>
    <t>pakiet nr 4</t>
  </si>
  <si>
    <t>Fentanyl inj. 0,1mg/2ml x 50amp.        W Charakterystyce produktu leczniczego podane drogi dawkowania : - domięśniowo; 
- dożylnie – w szybkim wstrzyknięciu (bolus), we wlewie ciągłym lub metodą PCA; 
- podskórnie – we wstrzyknięciu, we wlewie ciągłym;
- zewnątrzoponowo – podając dawkę jednorazową, we wlewie ciągłym lub metodą PCA,
- podpajęczynówkowo – podając dawkę jednorazową lub we wlewie ciągłym.</t>
  </si>
  <si>
    <t xml:space="preserve"> Acidum thiocticum  600 mg/24 ml, roztwór do wstrzykiwań, 1 fiolka</t>
  </si>
  <si>
    <t>Załącznik nr 1.2 do SWZ</t>
  </si>
  <si>
    <t>Załącznik nr 1.3 do SWZ</t>
  </si>
  <si>
    <t>Załącznik nr 1.4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</si>
</sst>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11"/>
      <name val="Tahoma"/>
      <family val="2"/>
      <charset val="238"/>
    </font>
    <font>
      <sz val="11"/>
      <color rgb="FF000000"/>
      <name val="Tahoma"/>
      <family val="2"/>
      <charset val="238"/>
    </font>
    <font>
      <b/>
      <sz val="11"/>
      <color rgb="FFFF0000"/>
      <name val="Tahoma"/>
      <family val="2"/>
      <charset val="238"/>
    </font>
    <font>
      <sz val="11"/>
      <color rgb="FFFF0000"/>
      <name val="Tahoma"/>
      <family val="2"/>
      <charset val="238"/>
    </font>
    <font>
      <sz val="11"/>
      <color rgb="FF333333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3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left" vertical="top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11A79-622A-4156-9CBA-719B836EFBE7}">
  <dimension ref="A6:L23"/>
  <sheetViews>
    <sheetView workbookViewId="0">
      <selection activeCell="C19" sqref="C19"/>
    </sheetView>
  </sheetViews>
  <sheetFormatPr defaultColWidth="9.140625" defaultRowHeight="14.25" x14ac:dyDescent="0.2"/>
  <cols>
    <col min="1" max="1" width="9.140625" style="1"/>
    <col min="2" max="2" width="52.5703125" style="1" bestFit="1" customWidth="1"/>
    <col min="3" max="3" width="24.42578125" style="1" customWidth="1"/>
    <col min="4" max="4" width="23.42578125" style="1" customWidth="1"/>
    <col min="5" max="16384" width="9.140625" style="1"/>
  </cols>
  <sheetData>
    <row r="6" spans="1:12" s="2" customFormat="1" x14ac:dyDescent="0.2">
      <c r="B6" s="2" t="s">
        <v>0</v>
      </c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s="2" customFormat="1" x14ac:dyDescent="0.2">
      <c r="J7" s="2" t="s">
        <v>108</v>
      </c>
    </row>
    <row r="8" spans="1:12" s="2" customFormat="1" x14ac:dyDescent="0.2"/>
    <row r="9" spans="1:12" s="2" customFormat="1" x14ac:dyDescent="0.2"/>
    <row r="10" spans="1:12" s="8" customFormat="1" ht="57" x14ac:dyDescent="0.25">
      <c r="A10" s="4" t="s">
        <v>1</v>
      </c>
      <c r="B10" s="5" t="s">
        <v>2</v>
      </c>
      <c r="C10" s="4" t="s">
        <v>3</v>
      </c>
      <c r="D10" s="4" t="s">
        <v>4</v>
      </c>
      <c r="E10" s="6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7" t="s">
        <v>10</v>
      </c>
      <c r="K10" s="4" t="s">
        <v>11</v>
      </c>
      <c r="L10" s="4" t="s">
        <v>12</v>
      </c>
    </row>
    <row r="11" spans="1:12" s="2" customFormat="1" ht="28.5" x14ac:dyDescent="0.2">
      <c r="A11" s="9">
        <v>1</v>
      </c>
      <c r="B11" s="5" t="s">
        <v>13</v>
      </c>
      <c r="C11" s="4" t="s">
        <v>14</v>
      </c>
      <c r="D11" s="10"/>
      <c r="E11" s="11">
        <v>360</v>
      </c>
      <c r="F11" s="12"/>
      <c r="G11" s="13"/>
      <c r="H11" s="12"/>
      <c r="I11" s="12"/>
      <c r="J11" s="13"/>
      <c r="K11" s="10"/>
      <c r="L11" s="10"/>
    </row>
    <row r="12" spans="1:12" s="2" customFormat="1" x14ac:dyDescent="0.2">
      <c r="A12" s="9">
        <v>2</v>
      </c>
      <c r="B12" s="5" t="s">
        <v>15</v>
      </c>
      <c r="C12" s="4" t="s">
        <v>16</v>
      </c>
      <c r="D12" s="10"/>
      <c r="E12" s="11">
        <v>220</v>
      </c>
      <c r="F12" s="12"/>
      <c r="G12" s="13"/>
      <c r="H12" s="12"/>
      <c r="I12" s="12"/>
      <c r="J12" s="13"/>
      <c r="K12" s="10"/>
      <c r="L12" s="10"/>
    </row>
    <row r="13" spans="1:12" s="2" customFormat="1" ht="71.25" x14ac:dyDescent="0.2">
      <c r="A13" s="9">
        <v>3</v>
      </c>
      <c r="B13" s="5" t="s">
        <v>17</v>
      </c>
      <c r="C13" s="4" t="s">
        <v>14</v>
      </c>
      <c r="D13" s="10"/>
      <c r="E13" s="11">
        <v>60</v>
      </c>
      <c r="F13" s="12"/>
      <c r="G13" s="13"/>
      <c r="H13" s="12"/>
      <c r="I13" s="12"/>
      <c r="J13" s="13"/>
      <c r="K13" s="10"/>
      <c r="L13" s="10"/>
    </row>
    <row r="14" spans="1:12" s="2" customFormat="1" ht="57" x14ac:dyDescent="0.2">
      <c r="A14" s="9">
        <v>4</v>
      </c>
      <c r="B14" s="14" t="s">
        <v>18</v>
      </c>
      <c r="C14" s="4" t="s">
        <v>19</v>
      </c>
      <c r="D14" s="10"/>
      <c r="E14" s="11">
        <v>10</v>
      </c>
      <c r="F14" s="12"/>
      <c r="G14" s="13"/>
      <c r="H14" s="12"/>
      <c r="I14" s="12"/>
      <c r="J14" s="13"/>
      <c r="K14" s="10"/>
      <c r="L14" s="10"/>
    </row>
    <row r="15" spans="1:12" s="2" customFormat="1" x14ac:dyDescent="0.2">
      <c r="A15" s="12"/>
      <c r="B15" s="5" t="s">
        <v>20</v>
      </c>
      <c r="C15" s="4" t="s">
        <v>21</v>
      </c>
      <c r="D15" s="10" t="s">
        <v>21</v>
      </c>
      <c r="E15" s="11" t="s">
        <v>21</v>
      </c>
      <c r="F15" s="12" t="s">
        <v>21</v>
      </c>
      <c r="G15" s="13">
        <f>SUM(G11:G14)</f>
        <v>0</v>
      </c>
      <c r="H15" s="12"/>
      <c r="I15" s="12"/>
      <c r="J15" s="13"/>
      <c r="K15" s="10" t="s">
        <v>21</v>
      </c>
      <c r="L15" s="10" t="s">
        <v>21</v>
      </c>
    </row>
    <row r="16" spans="1:12" s="2" customFormat="1" x14ac:dyDescent="0.2">
      <c r="B16" s="15"/>
    </row>
    <row r="17" spans="1:12" s="2" customFormat="1" x14ac:dyDescent="0.2"/>
    <row r="18" spans="1:12" s="2" customFormat="1" x14ac:dyDescent="0.2"/>
    <row r="19" spans="1:12" s="2" customFormat="1" ht="33.6" customHeight="1" x14ac:dyDescent="0.2">
      <c r="A19" s="3"/>
      <c r="B19" s="16"/>
      <c r="C19" s="8"/>
      <c r="E19" s="17"/>
      <c r="F19" s="3"/>
      <c r="G19" s="3"/>
      <c r="H19" s="3"/>
      <c r="I19" s="3"/>
      <c r="J19" s="18"/>
    </row>
    <row r="20" spans="1:12" s="19" customFormat="1" ht="11.45" customHeight="1" x14ac:dyDescent="0.2">
      <c r="A20" s="19" t="s">
        <v>22</v>
      </c>
      <c r="B20" s="20"/>
      <c r="C20" s="21"/>
      <c r="D20" s="21"/>
      <c r="E20" s="21"/>
      <c r="F20" s="21"/>
      <c r="G20" s="22"/>
      <c r="H20" s="21"/>
      <c r="I20" s="21"/>
      <c r="J20" s="21"/>
      <c r="K20" s="21"/>
      <c r="L20" s="21"/>
    </row>
    <row r="21" spans="1:12" s="19" customFormat="1" x14ac:dyDescent="0.2">
      <c r="A21" s="19" t="s">
        <v>23</v>
      </c>
      <c r="B21" s="20"/>
      <c r="C21" s="21"/>
      <c r="D21" s="21"/>
      <c r="E21" s="21"/>
      <c r="F21" s="21"/>
      <c r="G21" s="22"/>
      <c r="H21" s="21"/>
      <c r="I21" s="21"/>
      <c r="J21" s="21"/>
      <c r="K21" s="21"/>
      <c r="L21" s="21"/>
    </row>
    <row r="22" spans="1:12" s="2" customFormat="1" x14ac:dyDescent="0.2">
      <c r="A22" s="3"/>
      <c r="B22" s="23"/>
      <c r="C22" s="8"/>
      <c r="E22" s="17"/>
      <c r="F22" s="3"/>
      <c r="G22" s="3"/>
      <c r="H22" s="3"/>
      <c r="I22" s="3"/>
      <c r="J22" s="18"/>
    </row>
    <row r="23" spans="1:12" s="2" customFormat="1" x14ac:dyDescent="0.2">
      <c r="A23" s="3"/>
      <c r="B23" s="23"/>
      <c r="C23" s="8"/>
      <c r="E23" s="17"/>
      <c r="F23" s="3"/>
      <c r="G23" s="24"/>
      <c r="H23" s="3"/>
      <c r="I23" s="3"/>
      <c r="J23" s="1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59B63-7CCA-4BC0-A445-81B962691B30}">
  <dimension ref="A1:K83"/>
  <sheetViews>
    <sheetView workbookViewId="0">
      <selection activeCell="F1" sqref="F1"/>
    </sheetView>
  </sheetViews>
  <sheetFormatPr defaultColWidth="9.140625" defaultRowHeight="14.25" x14ac:dyDescent="0.25"/>
  <cols>
    <col min="1" max="1" width="9.140625" style="25"/>
    <col min="2" max="2" width="130.5703125" style="25" customWidth="1"/>
    <col min="3" max="3" width="14" style="3" customWidth="1"/>
    <col min="4" max="4" width="17.28515625" style="3" customWidth="1"/>
    <col min="5" max="5" width="16.42578125" style="3" customWidth="1"/>
    <col min="6" max="6" width="17.85546875" style="3" customWidth="1"/>
    <col min="7" max="7" width="7.85546875" style="3" customWidth="1"/>
    <col min="8" max="8" width="9.5703125" style="3" customWidth="1"/>
    <col min="9" max="9" width="19.85546875" style="3" customWidth="1"/>
    <col min="10" max="10" width="25" style="18" customWidth="1"/>
    <col min="11" max="11" width="17.42578125" style="3" customWidth="1"/>
    <col min="12" max="16384" width="9.140625" style="25"/>
  </cols>
  <sheetData>
    <row r="1" spans="1:10" x14ac:dyDescent="0.25">
      <c r="B1" s="23" t="s">
        <v>100</v>
      </c>
      <c r="F1" s="18" t="s">
        <v>108</v>
      </c>
      <c r="I1" s="18"/>
      <c r="J1" s="3"/>
    </row>
    <row r="2" spans="1:10" x14ac:dyDescent="0.25">
      <c r="B2" s="23"/>
      <c r="F2" s="18"/>
      <c r="I2" s="18"/>
      <c r="J2" s="3"/>
    </row>
    <row r="3" spans="1:10" ht="42.75" x14ac:dyDescent="0.25">
      <c r="A3" s="5" t="s">
        <v>1</v>
      </c>
      <c r="B3" s="5" t="s">
        <v>2</v>
      </c>
      <c r="C3" s="4" t="s">
        <v>3</v>
      </c>
      <c r="D3" s="4" t="s">
        <v>5</v>
      </c>
      <c r="E3" s="4" t="s">
        <v>6</v>
      </c>
      <c r="F3" s="7" t="s">
        <v>7</v>
      </c>
      <c r="G3" s="4" t="s">
        <v>24</v>
      </c>
      <c r="H3" s="4" t="s">
        <v>9</v>
      </c>
      <c r="I3" s="7" t="s">
        <v>10</v>
      </c>
      <c r="J3" s="4" t="s">
        <v>12</v>
      </c>
    </row>
    <row r="4" spans="1:10" ht="42.75" x14ac:dyDescent="0.25">
      <c r="A4" s="5">
        <v>1</v>
      </c>
      <c r="B4" s="5" t="s">
        <v>25</v>
      </c>
      <c r="C4" s="4" t="s">
        <v>16</v>
      </c>
      <c r="D4" s="4">
        <v>5</v>
      </c>
      <c r="E4" s="4"/>
      <c r="F4" s="7"/>
      <c r="G4" s="4"/>
      <c r="H4" s="4"/>
      <c r="I4" s="13"/>
      <c r="J4" s="26"/>
    </row>
    <row r="5" spans="1:10" x14ac:dyDescent="0.25">
      <c r="A5" s="5">
        <v>2</v>
      </c>
      <c r="B5" s="5" t="s">
        <v>26</v>
      </c>
      <c r="C5" s="4" t="s">
        <v>16</v>
      </c>
      <c r="D5" s="4">
        <v>60</v>
      </c>
      <c r="E5" s="4"/>
      <c r="F5" s="7"/>
      <c r="G5" s="4"/>
      <c r="H5" s="4"/>
      <c r="I5" s="13"/>
      <c r="J5" s="26"/>
    </row>
    <row r="6" spans="1:10" x14ac:dyDescent="0.25">
      <c r="A6" s="5">
        <v>3</v>
      </c>
      <c r="B6" s="5" t="s">
        <v>27</v>
      </c>
      <c r="C6" s="4" t="s">
        <v>16</v>
      </c>
      <c r="D6" s="4">
        <v>10</v>
      </c>
      <c r="E6" s="4"/>
      <c r="F6" s="7"/>
      <c r="G6" s="4"/>
      <c r="H6" s="4"/>
      <c r="I6" s="13"/>
      <c r="J6" s="26"/>
    </row>
    <row r="7" spans="1:10" x14ac:dyDescent="0.25">
      <c r="A7" s="5">
        <v>4</v>
      </c>
      <c r="B7" s="5" t="s">
        <v>28</v>
      </c>
      <c r="C7" s="4" t="s">
        <v>16</v>
      </c>
      <c r="D7" s="4">
        <v>10</v>
      </c>
      <c r="E7" s="4"/>
      <c r="F7" s="7"/>
      <c r="G7" s="4"/>
      <c r="H7" s="4"/>
      <c r="I7" s="13"/>
      <c r="J7" s="26"/>
    </row>
    <row r="8" spans="1:10" x14ac:dyDescent="0.25">
      <c r="A8" s="5">
        <v>5</v>
      </c>
      <c r="B8" s="5" t="s">
        <v>29</v>
      </c>
      <c r="C8" s="4" t="s">
        <v>16</v>
      </c>
      <c r="D8" s="4">
        <v>10</v>
      </c>
      <c r="E8" s="4"/>
      <c r="F8" s="7"/>
      <c r="G8" s="4"/>
      <c r="H8" s="4"/>
      <c r="I8" s="13"/>
      <c r="J8" s="26"/>
    </row>
    <row r="9" spans="1:10" x14ac:dyDescent="0.25">
      <c r="A9" s="5">
        <v>6</v>
      </c>
      <c r="B9" s="5" t="s">
        <v>30</v>
      </c>
      <c r="C9" s="4" t="s">
        <v>16</v>
      </c>
      <c r="D9" s="4">
        <v>50</v>
      </c>
      <c r="E9" s="4"/>
      <c r="F9" s="7"/>
      <c r="G9" s="4"/>
      <c r="H9" s="4"/>
      <c r="I9" s="13"/>
      <c r="J9" s="26"/>
    </row>
    <row r="10" spans="1:10" x14ac:dyDescent="0.25">
      <c r="A10" s="5">
        <v>7</v>
      </c>
      <c r="B10" s="5" t="s">
        <v>31</v>
      </c>
      <c r="C10" s="4" t="s">
        <v>16</v>
      </c>
      <c r="D10" s="4">
        <v>10</v>
      </c>
      <c r="E10" s="4"/>
      <c r="F10" s="7"/>
      <c r="G10" s="4"/>
      <c r="H10" s="4"/>
      <c r="I10" s="13"/>
      <c r="J10" s="26"/>
    </row>
    <row r="11" spans="1:10" x14ac:dyDescent="0.25">
      <c r="A11" s="5">
        <v>8</v>
      </c>
      <c r="B11" s="5" t="s">
        <v>32</v>
      </c>
      <c r="C11" s="4" t="s">
        <v>16</v>
      </c>
      <c r="D11" s="4">
        <v>20</v>
      </c>
      <c r="E11" s="4"/>
      <c r="F11" s="7"/>
      <c r="G11" s="4"/>
      <c r="H11" s="4"/>
      <c r="I11" s="13"/>
      <c r="J11" s="26"/>
    </row>
    <row r="12" spans="1:10" x14ac:dyDescent="0.25">
      <c r="A12" s="5">
        <v>9</v>
      </c>
      <c r="B12" s="5" t="s">
        <v>33</v>
      </c>
      <c r="C12" s="4" t="s">
        <v>16</v>
      </c>
      <c r="D12" s="4">
        <v>10</v>
      </c>
      <c r="E12" s="4"/>
      <c r="F12" s="7"/>
      <c r="G12" s="4"/>
      <c r="H12" s="4"/>
      <c r="I12" s="13"/>
      <c r="J12" s="27"/>
    </row>
    <row r="13" spans="1:10" x14ac:dyDescent="0.25">
      <c r="A13" s="5">
        <v>10</v>
      </c>
      <c r="B13" s="5" t="s">
        <v>34</v>
      </c>
      <c r="C13" s="4" t="s">
        <v>16</v>
      </c>
      <c r="D13" s="4">
        <v>2</v>
      </c>
      <c r="E13" s="4"/>
      <c r="F13" s="7"/>
      <c r="G13" s="4"/>
      <c r="H13" s="4"/>
      <c r="I13" s="13"/>
      <c r="J13" s="27"/>
    </row>
    <row r="14" spans="1:10" x14ac:dyDescent="0.25">
      <c r="A14" s="5">
        <v>11</v>
      </c>
      <c r="B14" s="5" t="s">
        <v>35</v>
      </c>
      <c r="C14" s="4" t="s">
        <v>16</v>
      </c>
      <c r="D14" s="4">
        <v>10</v>
      </c>
      <c r="E14" s="4"/>
      <c r="F14" s="7"/>
      <c r="G14" s="4"/>
      <c r="H14" s="4"/>
      <c r="I14" s="13"/>
      <c r="J14" s="27"/>
    </row>
    <row r="15" spans="1:10" ht="28.5" x14ac:dyDescent="0.25">
      <c r="A15" s="5">
        <v>12</v>
      </c>
      <c r="B15" s="5" t="s">
        <v>36</v>
      </c>
      <c r="C15" s="4" t="s">
        <v>16</v>
      </c>
      <c r="D15" s="4">
        <v>10</v>
      </c>
      <c r="E15" s="4"/>
      <c r="F15" s="7"/>
      <c r="G15" s="4"/>
      <c r="H15" s="4"/>
      <c r="I15" s="13"/>
      <c r="J15" s="27"/>
    </row>
    <row r="16" spans="1:10" x14ac:dyDescent="0.25">
      <c r="A16" s="5">
        <v>13</v>
      </c>
      <c r="B16" s="5" t="s">
        <v>37</v>
      </c>
      <c r="C16" s="4" t="s">
        <v>16</v>
      </c>
      <c r="D16" s="4">
        <v>10</v>
      </c>
      <c r="E16" s="4"/>
      <c r="F16" s="7"/>
      <c r="G16" s="4"/>
      <c r="H16" s="4"/>
      <c r="I16" s="13"/>
      <c r="J16" s="27"/>
    </row>
    <row r="17" spans="1:10" x14ac:dyDescent="0.25">
      <c r="A17" s="5">
        <v>14</v>
      </c>
      <c r="B17" s="5" t="s">
        <v>38</v>
      </c>
      <c r="C17" s="4" t="s">
        <v>16</v>
      </c>
      <c r="D17" s="4">
        <v>10</v>
      </c>
      <c r="E17" s="4"/>
      <c r="F17" s="7"/>
      <c r="G17" s="4"/>
      <c r="H17" s="4"/>
      <c r="I17" s="13"/>
      <c r="J17" s="27"/>
    </row>
    <row r="18" spans="1:10" ht="42.75" x14ac:dyDescent="0.25">
      <c r="A18" s="5">
        <v>15</v>
      </c>
      <c r="B18" s="5" t="s">
        <v>39</v>
      </c>
      <c r="C18" s="4" t="s">
        <v>16</v>
      </c>
      <c r="D18" s="4">
        <v>10</v>
      </c>
      <c r="E18" s="4"/>
      <c r="F18" s="7"/>
      <c r="G18" s="4"/>
      <c r="H18" s="4"/>
      <c r="I18" s="13"/>
      <c r="J18" s="27"/>
    </row>
    <row r="19" spans="1:10" ht="42.75" x14ac:dyDescent="0.25">
      <c r="A19" s="5">
        <v>16</v>
      </c>
      <c r="B19" s="5" t="s">
        <v>40</v>
      </c>
      <c r="C19" s="4" t="s">
        <v>14</v>
      </c>
      <c r="D19" s="4">
        <v>5</v>
      </c>
      <c r="E19" s="4"/>
      <c r="F19" s="7"/>
      <c r="G19" s="4"/>
      <c r="H19" s="4"/>
      <c r="I19" s="13"/>
      <c r="J19" s="27"/>
    </row>
    <row r="20" spans="1:10" ht="28.5" x14ac:dyDescent="0.25">
      <c r="A20" s="5">
        <v>17</v>
      </c>
      <c r="B20" s="28" t="s">
        <v>41</v>
      </c>
      <c r="C20" s="29" t="s">
        <v>14</v>
      </c>
      <c r="D20" s="29">
        <v>5</v>
      </c>
      <c r="E20" s="29"/>
      <c r="F20" s="7"/>
      <c r="G20" s="29"/>
      <c r="H20" s="29"/>
      <c r="I20" s="13"/>
      <c r="J20" s="30"/>
    </row>
    <row r="21" spans="1:10" ht="28.5" x14ac:dyDescent="0.25">
      <c r="A21" s="5">
        <v>18</v>
      </c>
      <c r="B21" s="5" t="s">
        <v>42</v>
      </c>
      <c r="C21" s="4" t="s">
        <v>16</v>
      </c>
      <c r="D21" s="4">
        <v>300</v>
      </c>
      <c r="E21" s="4"/>
      <c r="F21" s="7"/>
      <c r="G21" s="4"/>
      <c r="H21" s="4"/>
      <c r="I21" s="13"/>
      <c r="J21" s="26"/>
    </row>
    <row r="22" spans="1:10" ht="28.5" x14ac:dyDescent="0.25">
      <c r="A22" s="5">
        <v>19</v>
      </c>
      <c r="B22" s="5" t="s">
        <v>43</v>
      </c>
      <c r="C22" s="4" t="s">
        <v>16</v>
      </c>
      <c r="D22" s="4">
        <v>300</v>
      </c>
      <c r="E22" s="4"/>
      <c r="F22" s="7"/>
      <c r="G22" s="4"/>
      <c r="H22" s="4"/>
      <c r="I22" s="13"/>
      <c r="J22" s="26"/>
    </row>
    <row r="23" spans="1:10" ht="28.5" x14ac:dyDescent="0.25">
      <c r="A23" s="5">
        <v>20</v>
      </c>
      <c r="B23" s="5" t="s">
        <v>44</v>
      </c>
      <c r="C23" s="4" t="s">
        <v>16</v>
      </c>
      <c r="D23" s="4">
        <v>120</v>
      </c>
      <c r="E23" s="4"/>
      <c r="F23" s="7"/>
      <c r="G23" s="4"/>
      <c r="H23" s="4"/>
      <c r="I23" s="13"/>
      <c r="J23" s="27"/>
    </row>
    <row r="24" spans="1:10" ht="28.5" x14ac:dyDescent="0.25">
      <c r="A24" s="5">
        <v>21</v>
      </c>
      <c r="B24" s="5" t="s">
        <v>45</v>
      </c>
      <c r="C24" s="4" t="s">
        <v>16</v>
      </c>
      <c r="D24" s="4">
        <v>25</v>
      </c>
      <c r="E24" s="4"/>
      <c r="F24" s="7"/>
      <c r="G24" s="4"/>
      <c r="H24" s="4"/>
      <c r="I24" s="13"/>
      <c r="J24" s="27"/>
    </row>
    <row r="25" spans="1:10" ht="42.75" x14ac:dyDescent="0.25">
      <c r="A25" s="5">
        <v>22</v>
      </c>
      <c r="B25" s="5" t="s">
        <v>46</v>
      </c>
      <c r="C25" s="4" t="s">
        <v>16</v>
      </c>
      <c r="D25" s="4">
        <v>5</v>
      </c>
      <c r="E25" s="4"/>
      <c r="F25" s="7"/>
      <c r="G25" s="4"/>
      <c r="H25" s="4"/>
      <c r="I25" s="13"/>
      <c r="J25" s="27"/>
    </row>
    <row r="26" spans="1:10" ht="42.75" x14ac:dyDescent="0.25">
      <c r="A26" s="5">
        <v>23</v>
      </c>
      <c r="B26" s="5" t="s">
        <v>47</v>
      </c>
      <c r="C26" s="4" t="s">
        <v>16</v>
      </c>
      <c r="D26" s="4">
        <v>10</v>
      </c>
      <c r="E26" s="4"/>
      <c r="F26" s="7"/>
      <c r="G26" s="4"/>
      <c r="H26" s="4"/>
      <c r="I26" s="13"/>
      <c r="J26" s="27"/>
    </row>
    <row r="27" spans="1:10" ht="42.75" x14ac:dyDescent="0.25">
      <c r="A27" s="5">
        <v>24</v>
      </c>
      <c r="B27" s="5" t="s">
        <v>48</v>
      </c>
      <c r="C27" s="4" t="s">
        <v>14</v>
      </c>
      <c r="D27" s="4">
        <v>10</v>
      </c>
      <c r="E27" s="4"/>
      <c r="F27" s="7"/>
      <c r="G27" s="4"/>
      <c r="H27" s="4"/>
      <c r="I27" s="13"/>
      <c r="J27" s="27"/>
    </row>
    <row r="28" spans="1:10" ht="28.5" x14ac:dyDescent="0.25">
      <c r="A28" s="5">
        <v>25</v>
      </c>
      <c r="B28" s="5" t="s">
        <v>49</v>
      </c>
      <c r="C28" s="4" t="s">
        <v>16</v>
      </c>
      <c r="D28" s="4">
        <v>200</v>
      </c>
      <c r="E28" s="4"/>
      <c r="F28" s="7"/>
      <c r="G28" s="4"/>
      <c r="H28" s="4"/>
      <c r="I28" s="13"/>
      <c r="J28" s="27"/>
    </row>
    <row r="29" spans="1:10" ht="28.5" x14ac:dyDescent="0.25">
      <c r="A29" s="5">
        <v>26</v>
      </c>
      <c r="B29" s="5" t="s">
        <v>50</v>
      </c>
      <c r="C29" s="4" t="s">
        <v>16</v>
      </c>
      <c r="D29" s="4">
        <v>15</v>
      </c>
      <c r="E29" s="4"/>
      <c r="F29" s="7"/>
      <c r="G29" s="4"/>
      <c r="H29" s="4"/>
      <c r="I29" s="13"/>
      <c r="J29" s="27"/>
    </row>
    <row r="30" spans="1:10" ht="28.5" x14ac:dyDescent="0.25">
      <c r="A30" s="5">
        <v>27</v>
      </c>
      <c r="B30" s="5" t="s">
        <v>51</v>
      </c>
      <c r="C30" s="4" t="s">
        <v>16</v>
      </c>
      <c r="D30" s="4">
        <v>5</v>
      </c>
      <c r="E30" s="4"/>
      <c r="F30" s="7"/>
      <c r="G30" s="4"/>
      <c r="H30" s="4"/>
      <c r="I30" s="13"/>
      <c r="J30" s="26"/>
    </row>
    <row r="31" spans="1:10" ht="28.5" x14ac:dyDescent="0.25">
      <c r="A31" s="5">
        <v>28</v>
      </c>
      <c r="B31" s="5" t="s">
        <v>52</v>
      </c>
      <c r="C31" s="4" t="s">
        <v>16</v>
      </c>
      <c r="D31" s="4">
        <v>3</v>
      </c>
      <c r="E31" s="4"/>
      <c r="F31" s="7"/>
      <c r="G31" s="4"/>
      <c r="H31" s="4"/>
      <c r="I31" s="13"/>
      <c r="J31" s="26"/>
    </row>
    <row r="32" spans="1:10" ht="28.5" x14ac:dyDescent="0.25">
      <c r="A32" s="5">
        <v>29</v>
      </c>
      <c r="B32" s="5" t="s">
        <v>53</v>
      </c>
      <c r="C32" s="4" t="s">
        <v>16</v>
      </c>
      <c r="D32" s="4">
        <v>3</v>
      </c>
      <c r="E32" s="4"/>
      <c r="F32" s="7"/>
      <c r="G32" s="4"/>
      <c r="H32" s="4"/>
      <c r="I32" s="13"/>
      <c r="J32" s="26"/>
    </row>
    <row r="33" spans="1:10" x14ac:dyDescent="0.25">
      <c r="A33" s="5">
        <v>30</v>
      </c>
      <c r="B33" s="5" t="s">
        <v>54</v>
      </c>
      <c r="C33" s="4" t="s">
        <v>14</v>
      </c>
      <c r="D33" s="4">
        <v>40</v>
      </c>
      <c r="E33" s="4"/>
      <c r="F33" s="7"/>
      <c r="G33" s="4"/>
      <c r="H33" s="4"/>
      <c r="I33" s="13"/>
      <c r="J33" s="26"/>
    </row>
    <row r="34" spans="1:10" ht="28.5" x14ac:dyDescent="0.25">
      <c r="A34" s="5">
        <v>31</v>
      </c>
      <c r="B34" s="5" t="s">
        <v>55</v>
      </c>
      <c r="C34" s="4" t="s">
        <v>16</v>
      </c>
      <c r="D34" s="4">
        <v>50</v>
      </c>
      <c r="E34" s="4"/>
      <c r="F34" s="7"/>
      <c r="G34" s="4"/>
      <c r="H34" s="4"/>
      <c r="I34" s="13"/>
      <c r="J34" s="26"/>
    </row>
    <row r="35" spans="1:10" ht="42.75" x14ac:dyDescent="0.25">
      <c r="A35" s="5">
        <v>32</v>
      </c>
      <c r="B35" s="5" t="s">
        <v>56</v>
      </c>
      <c r="C35" s="4" t="s">
        <v>16</v>
      </c>
      <c r="D35" s="4">
        <v>10</v>
      </c>
      <c r="E35" s="4"/>
      <c r="F35" s="7"/>
      <c r="G35" s="4"/>
      <c r="H35" s="4"/>
      <c r="I35" s="13"/>
      <c r="J35" s="26"/>
    </row>
    <row r="36" spans="1:10" ht="42.75" x14ac:dyDescent="0.25">
      <c r="A36" s="5">
        <v>33</v>
      </c>
      <c r="B36" s="28" t="s">
        <v>57</v>
      </c>
      <c r="C36" s="29" t="s">
        <v>16</v>
      </c>
      <c r="D36" s="29">
        <v>15</v>
      </c>
      <c r="E36" s="29"/>
      <c r="F36" s="7"/>
      <c r="G36" s="29"/>
      <c r="H36" s="29"/>
      <c r="I36" s="13"/>
      <c r="J36" s="30"/>
    </row>
    <row r="37" spans="1:10" ht="28.5" x14ac:dyDescent="0.25">
      <c r="A37" s="5">
        <v>34</v>
      </c>
      <c r="B37" s="5" t="s">
        <v>58</v>
      </c>
      <c r="C37" s="4" t="s">
        <v>16</v>
      </c>
      <c r="D37" s="4">
        <v>50</v>
      </c>
      <c r="E37" s="4"/>
      <c r="F37" s="7"/>
      <c r="G37" s="4"/>
      <c r="H37" s="4"/>
      <c r="I37" s="13"/>
      <c r="J37" s="26"/>
    </row>
    <row r="38" spans="1:10" ht="28.5" x14ac:dyDescent="0.25">
      <c r="A38" s="5">
        <v>35</v>
      </c>
      <c r="B38" s="5" t="s">
        <v>59</v>
      </c>
      <c r="C38" s="4" t="s">
        <v>16</v>
      </c>
      <c r="D38" s="4">
        <v>10</v>
      </c>
      <c r="E38" s="4"/>
      <c r="F38" s="7"/>
      <c r="G38" s="4"/>
      <c r="H38" s="4"/>
      <c r="I38" s="13"/>
      <c r="J38" s="26"/>
    </row>
    <row r="39" spans="1:10" ht="42.75" x14ac:dyDescent="0.25">
      <c r="A39" s="5">
        <v>36</v>
      </c>
      <c r="B39" s="5" t="s">
        <v>60</v>
      </c>
      <c r="C39" s="4" t="s">
        <v>16</v>
      </c>
      <c r="D39" s="4">
        <v>5</v>
      </c>
      <c r="E39" s="4"/>
      <c r="F39" s="7"/>
      <c r="G39" s="4"/>
      <c r="H39" s="4"/>
      <c r="I39" s="13"/>
      <c r="J39" s="26"/>
    </row>
    <row r="40" spans="1:10" ht="28.5" x14ac:dyDescent="0.25">
      <c r="A40" s="5">
        <v>37</v>
      </c>
      <c r="B40" s="5" t="s">
        <v>61</v>
      </c>
      <c r="C40" s="4" t="s">
        <v>16</v>
      </c>
      <c r="D40" s="4">
        <v>10</v>
      </c>
      <c r="E40" s="4"/>
      <c r="F40" s="7"/>
      <c r="G40" s="4"/>
      <c r="H40" s="4"/>
      <c r="I40" s="13"/>
      <c r="J40" s="27"/>
    </row>
    <row r="41" spans="1:10" ht="28.5" x14ac:dyDescent="0.25">
      <c r="A41" s="5">
        <v>38</v>
      </c>
      <c r="B41" s="5" t="s">
        <v>62</v>
      </c>
      <c r="C41" s="4" t="s">
        <v>16</v>
      </c>
      <c r="D41" s="4">
        <v>5</v>
      </c>
      <c r="E41" s="4"/>
      <c r="F41" s="7"/>
      <c r="G41" s="4"/>
      <c r="H41" s="4"/>
      <c r="I41" s="13"/>
      <c r="J41" s="27"/>
    </row>
    <row r="42" spans="1:10" ht="28.5" x14ac:dyDescent="0.25">
      <c r="A42" s="5">
        <v>39</v>
      </c>
      <c r="B42" s="5" t="s">
        <v>63</v>
      </c>
      <c r="C42" s="4" t="s">
        <v>14</v>
      </c>
      <c r="D42" s="4">
        <v>10</v>
      </c>
      <c r="E42" s="4"/>
      <c r="F42" s="7"/>
      <c r="G42" s="4"/>
      <c r="H42" s="4"/>
      <c r="I42" s="13"/>
      <c r="J42" s="26"/>
    </row>
    <row r="43" spans="1:10" ht="28.5" x14ac:dyDescent="0.25">
      <c r="A43" s="5">
        <v>40</v>
      </c>
      <c r="B43" s="31" t="s">
        <v>64</v>
      </c>
      <c r="C43" s="4" t="s">
        <v>14</v>
      </c>
      <c r="D43" s="4">
        <v>30</v>
      </c>
      <c r="E43" s="4"/>
      <c r="F43" s="7"/>
      <c r="G43" s="32"/>
      <c r="H43" s="4"/>
      <c r="I43" s="13"/>
      <c r="J43" s="26"/>
    </row>
    <row r="44" spans="1:10" ht="28.5" x14ac:dyDescent="0.25">
      <c r="A44" s="5">
        <v>41</v>
      </c>
      <c r="B44" s="5" t="s">
        <v>65</v>
      </c>
      <c r="C44" s="4" t="s">
        <v>16</v>
      </c>
      <c r="D44" s="4">
        <v>10</v>
      </c>
      <c r="E44" s="4"/>
      <c r="F44" s="7"/>
      <c r="G44" s="4"/>
      <c r="H44" s="4"/>
      <c r="I44" s="13"/>
      <c r="J44" s="26"/>
    </row>
    <row r="45" spans="1:10" ht="42.75" x14ac:dyDescent="0.25">
      <c r="A45" s="5">
        <v>42</v>
      </c>
      <c r="B45" s="5" t="s">
        <v>66</v>
      </c>
      <c r="C45" s="4" t="s">
        <v>16</v>
      </c>
      <c r="D45" s="4">
        <v>3</v>
      </c>
      <c r="E45" s="4"/>
      <c r="F45" s="7"/>
      <c r="G45" s="4"/>
      <c r="H45" s="4"/>
      <c r="I45" s="13"/>
      <c r="J45" s="27"/>
    </row>
    <row r="46" spans="1:10" ht="28.5" x14ac:dyDescent="0.25">
      <c r="A46" s="5">
        <v>43</v>
      </c>
      <c r="B46" s="5" t="s">
        <v>67</v>
      </c>
      <c r="C46" s="4" t="s">
        <v>14</v>
      </c>
      <c r="D46" s="4">
        <v>20</v>
      </c>
      <c r="E46" s="4"/>
      <c r="F46" s="7"/>
      <c r="G46" s="4"/>
      <c r="H46" s="4"/>
      <c r="I46" s="13"/>
      <c r="J46" s="26"/>
    </row>
    <row r="47" spans="1:10" ht="42.75" x14ac:dyDescent="0.25">
      <c r="A47" s="5">
        <v>44</v>
      </c>
      <c r="B47" s="5" t="s">
        <v>68</v>
      </c>
      <c r="C47" s="4" t="s">
        <v>16</v>
      </c>
      <c r="D47" s="4">
        <v>10</v>
      </c>
      <c r="E47" s="4"/>
      <c r="F47" s="7"/>
      <c r="G47" s="4"/>
      <c r="H47" s="4"/>
      <c r="I47" s="13"/>
      <c r="J47" s="26"/>
    </row>
    <row r="48" spans="1:10" ht="42.75" x14ac:dyDescent="0.25">
      <c r="A48" s="5">
        <v>45</v>
      </c>
      <c r="B48" s="5" t="s">
        <v>69</v>
      </c>
      <c r="C48" s="12" t="s">
        <v>16</v>
      </c>
      <c r="D48" s="12">
        <v>20</v>
      </c>
      <c r="E48" s="12"/>
      <c r="F48" s="7"/>
      <c r="G48" s="4"/>
      <c r="H48" s="12"/>
      <c r="I48" s="13"/>
      <c r="J48" s="33"/>
    </row>
    <row r="49" spans="1:11" ht="42.75" x14ac:dyDescent="0.25">
      <c r="A49" s="5">
        <v>46</v>
      </c>
      <c r="B49" s="5" t="s">
        <v>70</v>
      </c>
      <c r="C49" s="12" t="s">
        <v>16</v>
      </c>
      <c r="D49" s="12">
        <v>10</v>
      </c>
      <c r="E49" s="12"/>
      <c r="F49" s="7"/>
      <c r="G49" s="4"/>
      <c r="H49" s="12"/>
      <c r="I49" s="13"/>
      <c r="J49" s="33"/>
    </row>
    <row r="50" spans="1:11" ht="57" x14ac:dyDescent="0.25">
      <c r="A50" s="5">
        <v>47</v>
      </c>
      <c r="B50" s="5" t="s">
        <v>71</v>
      </c>
      <c r="C50" s="12" t="s">
        <v>16</v>
      </c>
      <c r="D50" s="12">
        <v>10</v>
      </c>
      <c r="E50" s="12"/>
      <c r="F50" s="7"/>
      <c r="G50" s="4"/>
      <c r="H50" s="12"/>
      <c r="I50" s="13"/>
      <c r="J50" s="33"/>
    </row>
    <row r="51" spans="1:11" ht="57" x14ac:dyDescent="0.25">
      <c r="A51" s="5">
        <v>48</v>
      </c>
      <c r="B51" s="5" t="s">
        <v>72</v>
      </c>
      <c r="C51" s="12" t="s">
        <v>16</v>
      </c>
      <c r="D51" s="12">
        <v>10</v>
      </c>
      <c r="E51" s="12"/>
      <c r="F51" s="7"/>
      <c r="G51" s="4"/>
      <c r="H51" s="12"/>
      <c r="I51" s="13"/>
      <c r="J51" s="33"/>
    </row>
    <row r="52" spans="1:11" ht="42.75" x14ac:dyDescent="0.25">
      <c r="A52" s="5">
        <v>49</v>
      </c>
      <c r="B52" s="5" t="s">
        <v>73</v>
      </c>
      <c r="C52" s="4" t="s">
        <v>16</v>
      </c>
      <c r="D52" s="4">
        <v>5</v>
      </c>
      <c r="E52" s="4"/>
      <c r="F52" s="7"/>
      <c r="G52" s="4"/>
      <c r="H52" s="4"/>
      <c r="I52" s="13"/>
      <c r="J52" s="26"/>
    </row>
    <row r="53" spans="1:11" ht="28.5" x14ac:dyDescent="0.25">
      <c r="A53" s="5">
        <v>50</v>
      </c>
      <c r="B53" s="5" t="s">
        <v>74</v>
      </c>
      <c r="C53" s="4" t="s">
        <v>16</v>
      </c>
      <c r="D53" s="4">
        <v>3</v>
      </c>
      <c r="E53" s="4"/>
      <c r="F53" s="7"/>
      <c r="G53" s="4"/>
      <c r="H53" s="4"/>
      <c r="I53" s="13"/>
      <c r="J53" s="26"/>
    </row>
    <row r="54" spans="1:11" ht="42.75" x14ac:dyDescent="0.25">
      <c r="A54" s="5">
        <v>51</v>
      </c>
      <c r="B54" s="5" t="s">
        <v>75</v>
      </c>
      <c r="C54" s="4" t="s">
        <v>14</v>
      </c>
      <c r="D54" s="4">
        <v>10</v>
      </c>
      <c r="E54" s="4"/>
      <c r="F54" s="7"/>
      <c r="G54" s="4"/>
      <c r="H54" s="4"/>
      <c r="I54" s="13"/>
      <c r="J54" s="26"/>
    </row>
    <row r="55" spans="1:11" ht="42.75" x14ac:dyDescent="0.25">
      <c r="A55" s="5">
        <v>52</v>
      </c>
      <c r="B55" s="5" t="s">
        <v>76</v>
      </c>
      <c r="C55" s="4" t="s">
        <v>14</v>
      </c>
      <c r="D55" s="4">
        <v>90</v>
      </c>
      <c r="E55" s="4"/>
      <c r="F55" s="7"/>
      <c r="G55" s="4"/>
      <c r="H55" s="4"/>
      <c r="I55" s="13"/>
      <c r="J55" s="26"/>
    </row>
    <row r="56" spans="1:11" ht="42.75" x14ac:dyDescent="0.25">
      <c r="A56" s="5">
        <v>53</v>
      </c>
      <c r="B56" s="5" t="s">
        <v>77</v>
      </c>
      <c r="C56" s="4" t="s">
        <v>14</v>
      </c>
      <c r="D56" s="4">
        <v>50</v>
      </c>
      <c r="E56" s="4"/>
      <c r="F56" s="7"/>
      <c r="G56" s="4"/>
      <c r="H56" s="4"/>
      <c r="I56" s="13"/>
      <c r="J56" s="26"/>
    </row>
    <row r="57" spans="1:11" ht="28.5" x14ac:dyDescent="0.25">
      <c r="A57" s="5">
        <v>54</v>
      </c>
      <c r="B57" s="5" t="s">
        <v>78</v>
      </c>
      <c r="C57" s="4" t="s">
        <v>14</v>
      </c>
      <c r="D57" s="4">
        <v>3</v>
      </c>
      <c r="E57" s="4"/>
      <c r="F57" s="7"/>
      <c r="G57" s="4"/>
      <c r="H57" s="4"/>
      <c r="I57" s="13"/>
      <c r="J57" s="26"/>
    </row>
    <row r="58" spans="1:11" x14ac:dyDescent="0.25">
      <c r="A58" s="5">
        <v>55</v>
      </c>
      <c r="B58" s="5" t="s">
        <v>79</v>
      </c>
      <c r="C58" s="4" t="s">
        <v>16</v>
      </c>
      <c r="D58" s="4">
        <v>15</v>
      </c>
      <c r="E58" s="4"/>
      <c r="F58" s="7"/>
      <c r="G58" s="4"/>
      <c r="H58" s="4"/>
      <c r="I58" s="13"/>
      <c r="J58" s="26"/>
      <c r="K58" s="34"/>
    </row>
    <row r="59" spans="1:11" x14ac:dyDescent="0.25">
      <c r="A59" s="5">
        <v>56</v>
      </c>
      <c r="B59" s="5" t="s">
        <v>80</v>
      </c>
      <c r="C59" s="4" t="s">
        <v>19</v>
      </c>
      <c r="D59" s="4">
        <v>60</v>
      </c>
      <c r="E59" s="4"/>
      <c r="F59" s="7"/>
      <c r="G59" s="4"/>
      <c r="H59" s="4"/>
      <c r="I59" s="13"/>
      <c r="J59" s="26"/>
      <c r="K59" s="34"/>
    </row>
    <row r="60" spans="1:11" ht="28.5" x14ac:dyDescent="0.25">
      <c r="A60" s="5">
        <v>57</v>
      </c>
      <c r="B60" s="5" t="s">
        <v>81</v>
      </c>
      <c r="C60" s="4" t="s">
        <v>19</v>
      </c>
      <c r="D60" s="4">
        <v>50</v>
      </c>
      <c r="E60" s="4"/>
      <c r="F60" s="7"/>
      <c r="G60" s="4"/>
      <c r="H60" s="4"/>
      <c r="I60" s="13"/>
      <c r="J60" s="26"/>
      <c r="K60" s="34"/>
    </row>
    <row r="61" spans="1:11" ht="28.5" x14ac:dyDescent="0.25">
      <c r="A61" s="5">
        <v>58</v>
      </c>
      <c r="B61" s="5" t="s">
        <v>82</v>
      </c>
      <c r="C61" s="4" t="s">
        <v>19</v>
      </c>
      <c r="D61" s="4">
        <v>140</v>
      </c>
      <c r="E61" s="4"/>
      <c r="F61" s="7"/>
      <c r="G61" s="4"/>
      <c r="H61" s="4"/>
      <c r="I61" s="13"/>
      <c r="J61" s="26"/>
      <c r="K61" s="34"/>
    </row>
    <row r="62" spans="1:11" ht="28.5" x14ac:dyDescent="0.25">
      <c r="A62" s="5">
        <v>59</v>
      </c>
      <c r="B62" s="28" t="s">
        <v>83</v>
      </c>
      <c r="C62" s="29" t="s">
        <v>16</v>
      </c>
      <c r="D62" s="29">
        <v>30</v>
      </c>
      <c r="E62" s="29"/>
      <c r="F62" s="7"/>
      <c r="G62" s="29"/>
      <c r="H62" s="35"/>
      <c r="I62" s="13"/>
      <c r="J62" s="36"/>
      <c r="K62" s="34"/>
    </row>
    <row r="63" spans="1:11" ht="28.5" x14ac:dyDescent="0.25">
      <c r="A63" s="5">
        <v>60</v>
      </c>
      <c r="B63" s="37" t="s">
        <v>84</v>
      </c>
      <c r="C63" s="38" t="s">
        <v>16</v>
      </c>
      <c r="D63" s="38">
        <v>20</v>
      </c>
      <c r="E63" s="38"/>
      <c r="F63" s="7"/>
      <c r="G63" s="29"/>
      <c r="H63" s="35"/>
      <c r="I63" s="13"/>
      <c r="J63" s="39"/>
      <c r="K63" s="34"/>
    </row>
    <row r="64" spans="1:11" s="45" customFormat="1" ht="28.5" x14ac:dyDescent="0.25">
      <c r="A64" s="5">
        <v>61</v>
      </c>
      <c r="B64" s="40" t="s">
        <v>85</v>
      </c>
      <c r="C64" s="41" t="s">
        <v>16</v>
      </c>
      <c r="D64" s="41">
        <v>90</v>
      </c>
      <c r="E64" s="42"/>
      <c r="F64" s="7"/>
      <c r="G64" s="41"/>
      <c r="H64" s="43"/>
      <c r="I64" s="44"/>
      <c r="J64" s="44"/>
      <c r="K64" s="21"/>
    </row>
    <row r="65" spans="1:11" s="45" customFormat="1" ht="28.5" x14ac:dyDescent="0.25">
      <c r="A65" s="5">
        <v>62</v>
      </c>
      <c r="B65" s="46" t="s">
        <v>86</v>
      </c>
      <c r="C65" s="47" t="s">
        <v>16</v>
      </c>
      <c r="D65" s="48">
        <v>20</v>
      </c>
      <c r="E65" s="49"/>
      <c r="F65" s="7"/>
      <c r="G65" s="41"/>
      <c r="H65" s="43"/>
      <c r="I65" s="44"/>
      <c r="J65" s="44"/>
      <c r="K65" s="21"/>
    </row>
    <row r="66" spans="1:11" s="45" customFormat="1" ht="28.5" x14ac:dyDescent="0.25">
      <c r="A66" s="5">
        <v>63</v>
      </c>
      <c r="B66" s="46" t="s">
        <v>87</v>
      </c>
      <c r="C66" s="47" t="s">
        <v>16</v>
      </c>
      <c r="D66" s="48">
        <v>20</v>
      </c>
      <c r="E66" s="49"/>
      <c r="F66" s="7"/>
      <c r="G66" s="41"/>
      <c r="H66" s="43"/>
      <c r="I66" s="44"/>
      <c r="J66" s="44"/>
      <c r="K66" s="21"/>
    </row>
    <row r="67" spans="1:11" s="45" customFormat="1" ht="42.75" x14ac:dyDescent="0.25">
      <c r="A67" s="5">
        <v>64</v>
      </c>
      <c r="B67" s="46" t="s">
        <v>88</v>
      </c>
      <c r="C67" s="47" t="s">
        <v>16</v>
      </c>
      <c r="D67" s="48">
        <v>10</v>
      </c>
      <c r="E67" s="49"/>
      <c r="F67" s="7"/>
      <c r="G67" s="41"/>
      <c r="H67" s="43"/>
      <c r="I67" s="44"/>
      <c r="J67" s="44"/>
      <c r="K67" s="21"/>
    </row>
    <row r="68" spans="1:11" s="45" customFormat="1" x14ac:dyDescent="0.25">
      <c r="A68" s="5">
        <v>65</v>
      </c>
      <c r="B68" s="46" t="s">
        <v>89</v>
      </c>
      <c r="C68" s="47" t="s">
        <v>16</v>
      </c>
      <c r="D68" s="48">
        <v>2</v>
      </c>
      <c r="E68" s="49"/>
      <c r="F68" s="7"/>
      <c r="G68" s="41"/>
      <c r="H68" s="43"/>
      <c r="I68" s="44"/>
      <c r="J68" s="44"/>
      <c r="K68" s="21"/>
    </row>
    <row r="69" spans="1:11" s="45" customFormat="1" ht="28.5" x14ac:dyDescent="0.25">
      <c r="A69" s="5">
        <v>66</v>
      </c>
      <c r="B69" s="46" t="s">
        <v>90</v>
      </c>
      <c r="C69" s="47" t="s">
        <v>16</v>
      </c>
      <c r="D69" s="48">
        <v>10</v>
      </c>
      <c r="E69" s="49"/>
      <c r="F69" s="7"/>
      <c r="G69" s="41"/>
      <c r="H69" s="43"/>
      <c r="I69" s="44"/>
      <c r="J69" s="44"/>
      <c r="K69" s="21"/>
    </row>
    <row r="70" spans="1:11" s="45" customFormat="1" ht="28.5" x14ac:dyDescent="0.25">
      <c r="A70" s="5">
        <v>67</v>
      </c>
      <c r="B70" s="46" t="s">
        <v>91</v>
      </c>
      <c r="C70" s="47" t="s">
        <v>16</v>
      </c>
      <c r="D70" s="48">
        <v>10</v>
      </c>
      <c r="E70" s="49"/>
      <c r="F70" s="7"/>
      <c r="G70" s="41"/>
      <c r="H70" s="43"/>
      <c r="I70" s="44"/>
      <c r="J70" s="44"/>
      <c r="K70" s="21"/>
    </row>
    <row r="71" spans="1:11" s="45" customFormat="1" ht="71.25" x14ac:dyDescent="0.25">
      <c r="A71" s="5">
        <v>68</v>
      </c>
      <c r="B71" s="46" t="s">
        <v>92</v>
      </c>
      <c r="C71" s="47" t="s">
        <v>16</v>
      </c>
      <c r="D71" s="48">
        <v>10</v>
      </c>
      <c r="E71" s="49"/>
      <c r="F71" s="7"/>
      <c r="G71" s="41"/>
      <c r="H71" s="43"/>
      <c r="I71" s="44"/>
      <c r="J71" s="44"/>
      <c r="K71" s="21"/>
    </row>
    <row r="72" spans="1:11" s="45" customFormat="1" x14ac:dyDescent="0.25">
      <c r="A72" s="5">
        <v>69</v>
      </c>
      <c r="B72" s="50" t="s">
        <v>93</v>
      </c>
      <c r="C72" s="47" t="s">
        <v>16</v>
      </c>
      <c r="D72" s="48">
        <v>10</v>
      </c>
      <c r="E72" s="49"/>
      <c r="F72" s="7"/>
      <c r="G72" s="41"/>
      <c r="H72" s="43"/>
      <c r="I72" s="44"/>
      <c r="J72" s="44"/>
      <c r="K72" s="21"/>
    </row>
    <row r="73" spans="1:11" s="45" customFormat="1" ht="28.5" x14ac:dyDescent="0.25">
      <c r="A73" s="5">
        <v>70</v>
      </c>
      <c r="B73" s="5" t="s">
        <v>94</v>
      </c>
      <c r="C73" s="47" t="s">
        <v>16</v>
      </c>
      <c r="D73" s="8">
        <v>10</v>
      </c>
      <c r="E73" s="49"/>
      <c r="F73" s="7"/>
      <c r="G73" s="41"/>
      <c r="H73" s="43"/>
      <c r="I73" s="44"/>
      <c r="J73" s="44"/>
      <c r="K73" s="21"/>
    </row>
    <row r="74" spans="1:11" s="45" customFormat="1" ht="28.5" x14ac:dyDescent="0.25">
      <c r="A74" s="5">
        <v>71</v>
      </c>
      <c r="B74" s="5" t="s">
        <v>95</v>
      </c>
      <c r="C74" s="47" t="s">
        <v>16</v>
      </c>
      <c r="D74" s="4">
        <v>5</v>
      </c>
      <c r="E74" s="47"/>
      <c r="F74" s="7"/>
      <c r="G74" s="41"/>
      <c r="H74" s="43"/>
      <c r="I74" s="44"/>
      <c r="J74" s="44"/>
      <c r="K74" s="21"/>
    </row>
    <row r="75" spans="1:11" s="45" customFormat="1" ht="28.5" x14ac:dyDescent="0.25">
      <c r="A75" s="5">
        <v>72</v>
      </c>
      <c r="B75" s="5" t="s">
        <v>96</v>
      </c>
      <c r="C75" s="47" t="s">
        <v>16</v>
      </c>
      <c r="D75" s="4">
        <v>5</v>
      </c>
      <c r="E75" s="47"/>
      <c r="F75" s="7"/>
      <c r="G75" s="41"/>
      <c r="H75" s="43"/>
      <c r="I75" s="44"/>
      <c r="J75" s="44"/>
      <c r="K75" s="21"/>
    </row>
    <row r="76" spans="1:11" s="45" customFormat="1" ht="28.5" x14ac:dyDescent="0.25">
      <c r="A76" s="5">
        <v>73</v>
      </c>
      <c r="B76" s="5" t="s">
        <v>97</v>
      </c>
      <c r="C76" s="47" t="s">
        <v>16</v>
      </c>
      <c r="D76" s="4">
        <v>50</v>
      </c>
      <c r="E76" s="47"/>
      <c r="F76" s="7"/>
      <c r="G76" s="41"/>
      <c r="H76" s="43"/>
      <c r="I76" s="44"/>
      <c r="J76" s="44"/>
      <c r="K76" s="21"/>
    </row>
    <row r="77" spans="1:11" s="45" customFormat="1" ht="28.5" x14ac:dyDescent="0.25">
      <c r="A77" s="5">
        <v>74</v>
      </c>
      <c r="B77" s="51" t="s">
        <v>98</v>
      </c>
      <c r="C77" s="47" t="s">
        <v>16</v>
      </c>
      <c r="D77" s="4">
        <v>5</v>
      </c>
      <c r="E77" s="47"/>
      <c r="F77" s="7"/>
      <c r="G77" s="41"/>
      <c r="H77" s="43"/>
      <c r="I77" s="44"/>
      <c r="J77" s="44"/>
      <c r="K77" s="21"/>
    </row>
    <row r="78" spans="1:11" s="45" customFormat="1" ht="28.5" x14ac:dyDescent="0.25">
      <c r="A78" s="5">
        <v>75</v>
      </c>
      <c r="B78" s="51" t="s">
        <v>99</v>
      </c>
      <c r="C78" s="47" t="s">
        <v>16</v>
      </c>
      <c r="D78" s="4">
        <v>2</v>
      </c>
      <c r="E78" s="47"/>
      <c r="F78" s="7"/>
      <c r="G78" s="41"/>
      <c r="H78" s="43"/>
      <c r="I78" s="44"/>
      <c r="J78" s="44"/>
      <c r="K78" s="21"/>
    </row>
    <row r="79" spans="1:11" x14ac:dyDescent="0.25">
      <c r="A79" s="52" t="s">
        <v>21</v>
      </c>
      <c r="B79" s="5" t="s">
        <v>21</v>
      </c>
      <c r="C79" s="12" t="s">
        <v>21</v>
      </c>
      <c r="D79" s="53" t="s">
        <v>21</v>
      </c>
      <c r="E79" s="53" t="s">
        <v>21</v>
      </c>
      <c r="F79" s="54">
        <f>SUM(F4:F78)</f>
        <v>0</v>
      </c>
      <c r="G79" s="12"/>
      <c r="H79" s="12"/>
      <c r="I79" s="13">
        <f>SUM(I4:I63)</f>
        <v>0</v>
      </c>
      <c r="J79" s="12"/>
      <c r="K79" s="34"/>
    </row>
    <row r="82" spans="1:11" s="45" customFormat="1" x14ac:dyDescent="0.25">
      <c r="A82" s="45" t="s">
        <v>22</v>
      </c>
      <c r="C82" s="21"/>
      <c r="D82" s="21"/>
      <c r="E82" s="21"/>
      <c r="F82" s="21"/>
      <c r="G82" s="22"/>
      <c r="H82" s="21"/>
      <c r="I82" s="21"/>
      <c r="J82" s="21"/>
      <c r="K82" s="21"/>
    </row>
    <row r="83" spans="1:11" s="45" customFormat="1" x14ac:dyDescent="0.25">
      <c r="A83" s="45" t="s">
        <v>23</v>
      </c>
      <c r="C83" s="21"/>
      <c r="D83" s="21"/>
      <c r="E83" s="21"/>
      <c r="F83" s="21"/>
      <c r="G83" s="22"/>
      <c r="H83" s="21"/>
      <c r="I83" s="21"/>
      <c r="J83" s="21"/>
      <c r="K83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AC0C1-E7B9-409E-B606-6525237DD2CE}">
  <dimension ref="A5:L16"/>
  <sheetViews>
    <sheetView topLeftCell="A4" workbookViewId="0">
      <selection activeCell="I5" sqref="I5"/>
    </sheetView>
  </sheetViews>
  <sheetFormatPr defaultColWidth="9.140625" defaultRowHeight="14.25" x14ac:dyDescent="0.2"/>
  <cols>
    <col min="1" max="1" width="9.140625" style="34"/>
    <col min="2" max="2" width="54.28515625" style="1" customWidth="1"/>
    <col min="3" max="16384" width="9.140625" style="1"/>
  </cols>
  <sheetData>
    <row r="5" spans="1:12" s="2" customFormat="1" x14ac:dyDescent="0.2">
      <c r="A5" s="3"/>
      <c r="B5" s="2" t="s">
        <v>104</v>
      </c>
      <c r="C5" s="3"/>
      <c r="D5" s="3"/>
      <c r="E5" s="3"/>
      <c r="F5" s="3"/>
      <c r="G5" s="3"/>
      <c r="H5" s="3"/>
      <c r="I5" s="3" t="s">
        <v>109</v>
      </c>
      <c r="J5" s="3"/>
      <c r="K5" s="3"/>
      <c r="L5" s="3"/>
    </row>
    <row r="6" spans="1:12" s="19" customFormat="1" x14ac:dyDescent="0.2">
      <c r="A6" s="21"/>
    </row>
    <row r="7" spans="1:12" s="45" customFormat="1" x14ac:dyDescent="0.25">
      <c r="A7" s="21"/>
      <c r="C7" s="21"/>
      <c r="D7" s="21"/>
      <c r="E7" s="21"/>
      <c r="F7" s="21"/>
      <c r="G7" s="21"/>
      <c r="H7" s="21"/>
      <c r="I7" s="21"/>
      <c r="J7" s="22"/>
      <c r="K7" s="21"/>
    </row>
    <row r="8" spans="1:12" s="45" customFormat="1" ht="57" x14ac:dyDescent="0.25">
      <c r="A8" s="41" t="s">
        <v>1</v>
      </c>
      <c r="B8" s="40" t="s">
        <v>2</v>
      </c>
      <c r="C8" s="41" t="s">
        <v>3</v>
      </c>
      <c r="D8" s="41" t="s">
        <v>5</v>
      </c>
      <c r="E8" s="41" t="s">
        <v>6</v>
      </c>
      <c r="F8" s="42" t="s">
        <v>7</v>
      </c>
      <c r="G8" s="41" t="s">
        <v>24</v>
      </c>
      <c r="H8" s="41" t="s">
        <v>9</v>
      </c>
      <c r="I8" s="42" t="s">
        <v>10</v>
      </c>
      <c r="J8" s="41" t="s">
        <v>12</v>
      </c>
    </row>
    <row r="9" spans="1:12" s="45" customFormat="1" x14ac:dyDescent="0.25">
      <c r="A9" s="44">
        <v>1</v>
      </c>
      <c r="B9" s="40" t="s">
        <v>101</v>
      </c>
      <c r="C9" s="43" t="s">
        <v>19</v>
      </c>
      <c r="D9" s="55">
        <v>3</v>
      </c>
      <c r="E9" s="43"/>
      <c r="F9" s="43"/>
      <c r="G9" s="43"/>
      <c r="H9" s="43"/>
      <c r="I9" s="43"/>
      <c r="J9" s="43"/>
    </row>
    <row r="10" spans="1:12" s="45" customFormat="1" x14ac:dyDescent="0.25">
      <c r="A10" s="44">
        <v>2</v>
      </c>
      <c r="B10" s="40" t="s">
        <v>102</v>
      </c>
      <c r="C10" s="43" t="s">
        <v>19</v>
      </c>
      <c r="D10" s="55">
        <v>6</v>
      </c>
      <c r="E10" s="43"/>
      <c r="F10" s="43"/>
      <c r="G10" s="43"/>
      <c r="H10" s="43"/>
      <c r="I10" s="43"/>
      <c r="J10" s="43"/>
    </row>
    <row r="11" spans="1:12" s="45" customFormat="1" x14ac:dyDescent="0.25">
      <c r="A11" s="47">
        <v>3</v>
      </c>
      <c r="B11" s="46" t="s">
        <v>103</v>
      </c>
      <c r="C11" s="47" t="s">
        <v>19</v>
      </c>
      <c r="D11" s="21">
        <v>3</v>
      </c>
      <c r="E11" s="47"/>
      <c r="F11" s="43"/>
      <c r="G11" s="47"/>
      <c r="H11" s="41"/>
      <c r="I11" s="43"/>
      <c r="J11" s="44"/>
    </row>
    <row r="12" spans="1:12" s="45" customFormat="1" x14ac:dyDescent="0.25">
      <c r="A12" s="56" t="s">
        <v>21</v>
      </c>
      <c r="B12" s="40" t="s">
        <v>21</v>
      </c>
      <c r="C12" s="44" t="s">
        <v>21</v>
      </c>
      <c r="D12" s="44" t="s">
        <v>21</v>
      </c>
      <c r="E12" s="56" t="s">
        <v>21</v>
      </c>
      <c r="F12" s="57">
        <f>SUM(F9:F11)</f>
        <v>0</v>
      </c>
      <c r="G12" s="57"/>
      <c r="H12" s="44"/>
      <c r="I12" s="43">
        <f>SUM(I9:I11)</f>
        <v>0</v>
      </c>
      <c r="J12" s="43"/>
    </row>
    <row r="13" spans="1:12" s="45" customFormat="1" x14ac:dyDescent="0.25">
      <c r="A13" s="21"/>
      <c r="C13" s="21"/>
      <c r="D13" s="21"/>
      <c r="E13" s="21"/>
      <c r="F13" s="21"/>
      <c r="G13" s="21"/>
      <c r="H13" s="21"/>
      <c r="I13" s="21"/>
      <c r="J13" s="22"/>
    </row>
    <row r="14" spans="1:12" s="45" customFormat="1" x14ac:dyDescent="0.25">
      <c r="A14" s="21"/>
      <c r="C14" s="21"/>
      <c r="D14" s="21"/>
      <c r="E14" s="21"/>
      <c r="F14" s="21"/>
      <c r="G14" s="21"/>
      <c r="H14" s="21"/>
      <c r="I14" s="21"/>
      <c r="J14" s="22"/>
      <c r="K14" s="21"/>
    </row>
    <row r="15" spans="1:12" s="19" customFormat="1" ht="11.45" customHeight="1" x14ac:dyDescent="0.2">
      <c r="A15" s="19" t="s">
        <v>22</v>
      </c>
      <c r="B15" s="20"/>
      <c r="C15" s="21"/>
      <c r="D15" s="21"/>
      <c r="E15" s="21"/>
      <c r="F15" s="21"/>
      <c r="G15" s="22"/>
      <c r="H15" s="21"/>
      <c r="I15" s="21"/>
      <c r="J15" s="21"/>
      <c r="K15" s="21"/>
      <c r="L15" s="21"/>
    </row>
    <row r="16" spans="1:12" s="19" customFormat="1" x14ac:dyDescent="0.2">
      <c r="A16" s="19" t="s">
        <v>23</v>
      </c>
      <c r="B16" s="20"/>
      <c r="C16" s="21"/>
      <c r="D16" s="21"/>
      <c r="E16" s="21"/>
      <c r="F16" s="21"/>
      <c r="G16" s="22"/>
      <c r="H16" s="21"/>
      <c r="I16" s="21"/>
      <c r="J16" s="21"/>
      <c r="K16" s="21"/>
      <c r="L16" s="2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DF28C-876C-4391-9362-B2CD942E379A}">
  <dimension ref="A5:L16"/>
  <sheetViews>
    <sheetView tabSelected="1" workbookViewId="0">
      <selection activeCell="I5" sqref="I5"/>
    </sheetView>
  </sheetViews>
  <sheetFormatPr defaultColWidth="9.140625" defaultRowHeight="14.25" x14ac:dyDescent="0.2"/>
  <cols>
    <col min="1" max="1" width="9.140625" style="34"/>
    <col min="2" max="2" width="54.28515625" style="1" customWidth="1"/>
    <col min="3" max="5" width="9.140625" style="1"/>
    <col min="6" max="6" width="13.5703125" style="1" customWidth="1"/>
    <col min="7" max="8" width="9.140625" style="1"/>
    <col min="9" max="9" width="15.140625" style="1" customWidth="1"/>
    <col min="10" max="16384" width="9.140625" style="1"/>
  </cols>
  <sheetData>
    <row r="5" spans="1:12" s="2" customFormat="1" x14ac:dyDescent="0.2">
      <c r="A5" s="3"/>
      <c r="B5" s="2" t="s">
        <v>105</v>
      </c>
      <c r="C5" s="3"/>
      <c r="D5" s="3"/>
      <c r="E5" s="3"/>
      <c r="F5" s="3"/>
      <c r="G5" s="3"/>
      <c r="H5" s="3"/>
      <c r="I5" s="3" t="s">
        <v>110</v>
      </c>
      <c r="J5" s="3"/>
      <c r="K5" s="3"/>
    </row>
    <row r="6" spans="1:12" s="19" customFormat="1" x14ac:dyDescent="0.2">
      <c r="A6" s="21"/>
    </row>
    <row r="7" spans="1:12" s="45" customFormat="1" x14ac:dyDescent="0.25">
      <c r="A7" s="21"/>
      <c r="C7" s="21"/>
      <c r="D7" s="21"/>
      <c r="E7" s="21"/>
      <c r="F7" s="21"/>
      <c r="G7" s="21"/>
      <c r="H7" s="21"/>
      <c r="I7" s="21"/>
      <c r="J7" s="22"/>
    </row>
    <row r="8" spans="1:12" s="45" customFormat="1" ht="57" x14ac:dyDescent="0.25">
      <c r="A8" s="41" t="s">
        <v>1</v>
      </c>
      <c r="B8" s="40" t="s">
        <v>2</v>
      </c>
      <c r="C8" s="41" t="s">
        <v>3</v>
      </c>
      <c r="D8" s="41" t="s">
        <v>5</v>
      </c>
      <c r="E8" s="41" t="s">
        <v>6</v>
      </c>
      <c r="F8" s="42" t="s">
        <v>7</v>
      </c>
      <c r="G8" s="41" t="s">
        <v>24</v>
      </c>
      <c r="H8" s="41" t="s">
        <v>9</v>
      </c>
      <c r="I8" s="42" t="s">
        <v>10</v>
      </c>
      <c r="J8" s="41" t="s">
        <v>12</v>
      </c>
    </row>
    <row r="9" spans="1:12" s="19" customFormat="1" ht="142.5" x14ac:dyDescent="0.2">
      <c r="A9" s="41">
        <v>1</v>
      </c>
      <c r="B9" s="40" t="s">
        <v>106</v>
      </c>
      <c r="C9" s="41" t="s">
        <v>19</v>
      </c>
      <c r="D9" s="41">
        <v>30</v>
      </c>
      <c r="E9" s="41"/>
      <c r="F9" s="42">
        <f>E9*D9</f>
        <v>0</v>
      </c>
      <c r="G9" s="41"/>
      <c r="H9" s="41"/>
      <c r="I9" s="42">
        <f>F9*1.08</f>
        <v>0</v>
      </c>
      <c r="J9" s="41"/>
      <c r="K9" s="58"/>
    </row>
    <row r="10" spans="1:12" s="19" customFormat="1" ht="28.5" x14ac:dyDescent="0.2">
      <c r="A10" s="47">
        <v>2</v>
      </c>
      <c r="B10" s="59" t="s">
        <v>107</v>
      </c>
      <c r="C10" s="41" t="s">
        <v>16</v>
      </c>
      <c r="D10" s="41">
        <v>1000</v>
      </c>
      <c r="E10" s="47"/>
      <c r="F10" s="42">
        <f>E10*D10</f>
        <v>0</v>
      </c>
      <c r="G10" s="47"/>
      <c r="H10" s="41"/>
      <c r="I10" s="42">
        <f>F10*1.08</f>
        <v>0</v>
      </c>
      <c r="J10" s="41"/>
      <c r="K10" s="58"/>
    </row>
    <row r="11" spans="1:12" s="45" customFormat="1" x14ac:dyDescent="0.25">
      <c r="A11" s="56" t="s">
        <v>21</v>
      </c>
      <c r="B11" s="40" t="s">
        <v>21</v>
      </c>
      <c r="C11" s="44" t="s">
        <v>21</v>
      </c>
      <c r="D11" s="44" t="s">
        <v>21</v>
      </c>
      <c r="E11" s="56" t="s">
        <v>21</v>
      </c>
      <c r="F11" s="57">
        <f>SUM(F9:F10)</f>
        <v>0</v>
      </c>
      <c r="G11" s="57"/>
      <c r="H11" s="44"/>
      <c r="I11" s="43">
        <f>SUM(I9:I10)</f>
        <v>0</v>
      </c>
      <c r="J11" s="43"/>
    </row>
    <row r="12" spans="1:12" s="45" customFormat="1" x14ac:dyDescent="0.25">
      <c r="A12" s="21"/>
      <c r="C12" s="21"/>
      <c r="D12" s="21"/>
      <c r="E12" s="21"/>
      <c r="F12" s="21"/>
      <c r="G12" s="21"/>
      <c r="H12" s="21"/>
      <c r="I12" s="21"/>
      <c r="J12" s="22"/>
    </row>
    <row r="13" spans="1:12" s="45" customFormat="1" x14ac:dyDescent="0.25">
      <c r="A13" s="21"/>
      <c r="C13" s="21"/>
      <c r="D13" s="21"/>
      <c r="E13" s="21"/>
      <c r="F13" s="21"/>
      <c r="G13" s="21"/>
      <c r="H13" s="21"/>
      <c r="I13" s="21"/>
      <c r="J13" s="22"/>
    </row>
    <row r="14" spans="1:12" s="2" customFormat="1" x14ac:dyDescent="0.2">
      <c r="A14" s="3"/>
      <c r="B14" s="60"/>
      <c r="C14" s="8"/>
      <c r="E14" s="17"/>
      <c r="F14" s="3"/>
      <c r="G14" s="3"/>
      <c r="H14" s="3"/>
      <c r="I14" s="3"/>
      <c r="J14" s="18"/>
    </row>
    <row r="15" spans="1:12" s="19" customFormat="1" ht="11.45" customHeight="1" x14ac:dyDescent="0.2">
      <c r="A15" s="19" t="s">
        <v>22</v>
      </c>
      <c r="B15" s="20"/>
      <c r="C15" s="21"/>
      <c r="D15" s="21"/>
      <c r="E15" s="21"/>
      <c r="F15" s="21"/>
      <c r="G15" s="22"/>
      <c r="H15" s="21"/>
      <c r="I15" s="21"/>
      <c r="J15" s="21"/>
      <c r="K15" s="21"/>
      <c r="L15" s="21"/>
    </row>
    <row r="16" spans="1:12" s="19" customFormat="1" x14ac:dyDescent="0.2">
      <c r="A16" s="19" t="s">
        <v>23</v>
      </c>
      <c r="B16" s="20"/>
      <c r="C16" s="21"/>
      <c r="D16" s="21"/>
      <c r="E16" s="21"/>
      <c r="F16" s="21"/>
      <c r="G16" s="22"/>
      <c r="H16" s="21"/>
      <c r="I16" s="21"/>
      <c r="J16" s="21"/>
      <c r="K16" s="21"/>
      <c r="L16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1.</vt:lpstr>
      <vt:lpstr>2.</vt:lpstr>
      <vt:lpstr>3.</vt:lpstr>
      <vt:lpstr>4.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Bodnar</dc:creator>
  <cp:lastModifiedBy>Katarzyna Jarosz</cp:lastModifiedBy>
  <dcterms:created xsi:type="dcterms:W3CDTF">2025-01-13T10:59:02Z</dcterms:created>
  <dcterms:modified xsi:type="dcterms:W3CDTF">2025-02-13T09:15:15Z</dcterms:modified>
</cp:coreProperties>
</file>