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peksa\Desktop\Przetrag na gaz\"/>
    </mc:Choice>
  </mc:AlternateContent>
  <xr:revisionPtr revIDLastSave="0" documentId="13_ncr:1_{E6F65010-C494-4E22-BDE9-029A2E15045F}" xr6:coauthVersionLast="47" xr6:coauthVersionMax="47" xr10:uidLastSave="{00000000-0000-0000-0000-000000000000}"/>
  <bookViews>
    <workbookView xWindow="15720" yWindow="780" windowWidth="12525" windowHeight="10245" xr2:uid="{00000000-000D-0000-FFFF-FFFF00000000}"/>
  </bookViews>
  <sheets>
    <sheet name="Załącznik nr 1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4" i="1"/>
  <c r="J6" i="1" l="1"/>
  <c r="J8" i="1" s="1"/>
</calcChain>
</file>

<file path=xl/sharedStrings.xml><?xml version="1.0" encoding="utf-8"?>
<sst xmlns="http://schemas.openxmlformats.org/spreadsheetml/2006/main" count="19" uniqueCount="18">
  <si>
    <t xml:space="preserve">Punkt poboru gazu </t>
  </si>
  <si>
    <t>Liczba miesięcy obowiązywania umowy</t>
  </si>
  <si>
    <t>Cena jednostkowa za gaz (w zł za 1 kWh)</t>
  </si>
  <si>
    <t>Abonament                      (w zł/ za 1 m-c)</t>
  </si>
  <si>
    <t>Cena jednostkowa netto za opłatę sieciową stałą [zł/mc]</t>
  </si>
  <si>
    <t>Cena jednostkowa netto za opłatę sieciową zmienną [zl/kWh]</t>
  </si>
  <si>
    <t>Wartość netto zamówienia</t>
  </si>
  <si>
    <t>Szacunkowy planowany pobór gazu ziemnego (kWh)</t>
  </si>
  <si>
    <t>Suma brutto</t>
  </si>
  <si>
    <t>Suma netto</t>
  </si>
  <si>
    <t>Stawka podatku VAT</t>
  </si>
  <si>
    <t xml:space="preserve">Taryfa zapotrzebowania na gaz  </t>
  </si>
  <si>
    <t>Moc umowna MWh/h</t>
  </si>
  <si>
    <t>Mazowieckie Centrum Neuropsychiatrii Sp. z o.o. Warszawa, 
ul. Koszykowa 79B</t>
  </si>
  <si>
    <t xml:space="preserve">Załącznik nr 1A do SWZ - Formularz cenowy </t>
  </si>
  <si>
    <t>((kol 2*kol 6)+(kol5*kol7)+(kol8*kol4*365*24)+(kol2*kol9))</t>
  </si>
  <si>
    <t>Mazowieckie Centrum Neuropsychiatrii Sp. z o.o., Szpital w Józefowie 
przy ul. 3 Maja 127</t>
  </si>
  <si>
    <t xml:space="preserve"> W - 5.1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</si>
</sst>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10" fontId="4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3"/>
  <sheetViews>
    <sheetView tabSelected="1" zoomScale="70" zoomScaleNormal="70" zoomScaleSheetLayoutView="120" workbookViewId="0">
      <selection activeCell="F3" sqref="F3"/>
    </sheetView>
  </sheetViews>
  <sheetFormatPr defaultColWidth="26" defaultRowHeight="81" customHeight="1" x14ac:dyDescent="0.2"/>
  <cols>
    <col min="1" max="1" width="40.42578125" style="2" customWidth="1"/>
    <col min="2" max="9" width="26" style="2"/>
    <col min="10" max="10" width="71.140625" style="2" customWidth="1"/>
    <col min="11" max="16384" width="26" style="2"/>
  </cols>
  <sheetData>
    <row r="1" spans="1:19" ht="81" customHeight="1" x14ac:dyDescent="0.2">
      <c r="A1" s="15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</row>
    <row r="2" spans="1:19" ht="81" customHeight="1" x14ac:dyDescent="0.2">
      <c r="A2" s="13" t="s">
        <v>0</v>
      </c>
      <c r="B2" s="13" t="s">
        <v>7</v>
      </c>
      <c r="C2" s="14" t="s">
        <v>11</v>
      </c>
      <c r="D2" s="14" t="s">
        <v>12</v>
      </c>
      <c r="E2" s="13" t="s">
        <v>1</v>
      </c>
      <c r="F2" s="13" t="s">
        <v>2</v>
      </c>
      <c r="G2" s="13" t="s">
        <v>3</v>
      </c>
      <c r="H2" s="13" t="s">
        <v>4</v>
      </c>
      <c r="I2" s="13" t="s">
        <v>5</v>
      </c>
      <c r="J2" s="13" t="s">
        <v>6</v>
      </c>
      <c r="K2" s="1"/>
      <c r="L2" s="1"/>
      <c r="M2" s="1"/>
      <c r="N2" s="1"/>
      <c r="O2" s="1"/>
      <c r="P2" s="1"/>
      <c r="Q2" s="1"/>
      <c r="R2" s="1"/>
      <c r="S2" s="1"/>
    </row>
    <row r="3" spans="1:19" ht="81" customHeight="1" x14ac:dyDescent="0.2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 t="s">
        <v>15</v>
      </c>
      <c r="K3" s="1"/>
      <c r="L3" s="1"/>
      <c r="M3" s="1"/>
      <c r="N3" s="1"/>
      <c r="O3" s="1"/>
      <c r="P3" s="1"/>
      <c r="Q3" s="1"/>
      <c r="R3" s="1"/>
      <c r="S3" s="1"/>
    </row>
    <row r="4" spans="1:19" ht="81" customHeight="1" x14ac:dyDescent="0.2">
      <c r="A4" s="4" t="s">
        <v>16</v>
      </c>
      <c r="B4" s="5">
        <v>1036077.88</v>
      </c>
      <c r="C4" s="6" t="s">
        <v>17</v>
      </c>
      <c r="D4" s="6">
        <v>417</v>
      </c>
      <c r="E4" s="6">
        <v>12</v>
      </c>
      <c r="F4" s="6"/>
      <c r="G4" s="6"/>
      <c r="H4" s="6"/>
      <c r="I4" s="6"/>
      <c r="J4" s="7">
        <f>(B4*F4)+(E4*G4)+(H4*D4*365*24)+(B4*I4)</f>
        <v>0</v>
      </c>
      <c r="K4" s="1"/>
      <c r="L4" s="1"/>
      <c r="M4" s="1"/>
      <c r="N4" s="1"/>
      <c r="O4" s="1"/>
      <c r="P4" s="1"/>
      <c r="Q4" s="1"/>
      <c r="R4" s="1"/>
      <c r="S4" s="1"/>
    </row>
    <row r="5" spans="1:19" ht="81" customHeight="1" x14ac:dyDescent="0.2">
      <c r="A5" s="4" t="s">
        <v>13</v>
      </c>
      <c r="B5" s="5">
        <v>266724.09999999998</v>
      </c>
      <c r="C5" s="6" t="s">
        <v>17</v>
      </c>
      <c r="D5" s="6">
        <v>300</v>
      </c>
      <c r="E5" s="6">
        <v>12</v>
      </c>
      <c r="F5" s="6"/>
      <c r="G5" s="6"/>
      <c r="H5" s="6"/>
      <c r="I5" s="6"/>
      <c r="J5" s="7">
        <f>(B5*F5)+(E5*G5)+(H5*D5*365*24)+(B5*I5)</f>
        <v>0</v>
      </c>
      <c r="K5" s="1"/>
      <c r="L5" s="1"/>
      <c r="M5" s="1"/>
      <c r="N5" s="1"/>
      <c r="O5" s="1"/>
      <c r="P5" s="1"/>
      <c r="Q5" s="1"/>
      <c r="R5" s="1"/>
      <c r="S5" s="1"/>
    </row>
    <row r="6" spans="1:19" ht="81" customHeight="1" x14ac:dyDescent="0.2">
      <c r="A6" s="8"/>
      <c r="B6" s="8"/>
      <c r="C6" s="8"/>
      <c r="D6" s="8"/>
      <c r="E6" s="8"/>
      <c r="F6" s="8"/>
      <c r="G6" s="8"/>
      <c r="H6" s="8"/>
      <c r="I6" s="3" t="s">
        <v>9</v>
      </c>
      <c r="J6" s="7">
        <f>SUM(J4:J5)</f>
        <v>0</v>
      </c>
      <c r="K6" s="1"/>
      <c r="L6" s="1"/>
      <c r="M6" s="1"/>
      <c r="N6" s="1"/>
      <c r="O6" s="1"/>
      <c r="P6" s="1"/>
      <c r="Q6" s="1"/>
      <c r="R6" s="1"/>
      <c r="S6" s="1"/>
    </row>
    <row r="7" spans="1:19" ht="81" customHeight="1" x14ac:dyDescent="0.25">
      <c r="A7" s="8"/>
      <c r="B7" s="8"/>
      <c r="C7" s="8"/>
      <c r="D7" s="8"/>
      <c r="E7" s="8"/>
      <c r="F7" s="8"/>
      <c r="G7" s="9"/>
      <c r="H7" s="8"/>
      <c r="I7" s="3" t="s">
        <v>10</v>
      </c>
      <c r="J7" s="10">
        <v>0.23</v>
      </c>
      <c r="K7" s="1"/>
      <c r="L7" s="1"/>
      <c r="M7" s="1"/>
      <c r="N7" s="1"/>
      <c r="O7" s="1"/>
      <c r="P7" s="1"/>
      <c r="Q7" s="1"/>
      <c r="R7" s="1"/>
      <c r="S7" s="1"/>
    </row>
    <row r="8" spans="1:19" ht="81" customHeight="1" x14ac:dyDescent="0.2">
      <c r="A8" s="8"/>
      <c r="B8" s="8"/>
      <c r="C8" s="8"/>
      <c r="D8" s="8"/>
      <c r="E8" s="8"/>
      <c r="F8" s="8"/>
      <c r="G8" s="8"/>
      <c r="H8" s="8"/>
      <c r="I8" s="11" t="s">
        <v>8</v>
      </c>
      <c r="J8" s="12">
        <f>J6+J6*J7</f>
        <v>0</v>
      </c>
      <c r="K8" s="1"/>
      <c r="L8" s="1"/>
      <c r="M8" s="1"/>
      <c r="N8" s="1"/>
      <c r="O8" s="1"/>
      <c r="P8" s="1"/>
      <c r="Q8" s="1"/>
      <c r="R8" s="1"/>
      <c r="S8" s="1"/>
    </row>
    <row r="9" spans="1:19" ht="81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81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8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8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81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8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8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81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8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8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8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8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8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8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8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8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8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8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8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8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8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8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8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8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8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</sheetData>
  <mergeCells count="1">
    <mergeCell ref="A1:J1"/>
  </mergeCells>
  <phoneticPr fontId="1" type="noConversion"/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Sidorska</dc:creator>
  <cp:lastModifiedBy>Patrycja Pęksa</cp:lastModifiedBy>
  <cp:lastPrinted>2023-04-27T10:31:29Z</cp:lastPrinted>
  <dcterms:created xsi:type="dcterms:W3CDTF">2015-06-05T18:19:34Z</dcterms:created>
  <dcterms:modified xsi:type="dcterms:W3CDTF">2025-04-09T08:31:16Z</dcterms:modified>
</cp:coreProperties>
</file>