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7" i="1"/>
  <c r="B16" i="1"/>
  <c r="B14" i="1"/>
  <c r="B13" i="1"/>
  <c r="B12" i="1" l="1"/>
  <c r="B15" i="1"/>
  <c r="B9" i="1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kwota z bilansu od Pani Beaty P. - ugoda pesa, z generatora inna kwota należności i zobowiązań krótkoterminowych</t>
        </r>
      </text>
    </comment>
  </commentList>
</comments>
</file>

<file path=xl/sharedStrings.xml><?xml version="1.0" encoding="utf-8"?>
<sst xmlns="http://schemas.openxmlformats.org/spreadsheetml/2006/main" count="30" uniqueCount="24">
  <si>
    <t>Ogółem należności od jednostek powiązanych z tyt. dostaw i usług (netto)</t>
  </si>
  <si>
    <t>do 30 dni</t>
  </si>
  <si>
    <t>31 - 90 dni</t>
  </si>
  <si>
    <t>91 - 180 dni</t>
  </si>
  <si>
    <r>
      <rPr>
        <sz val="11"/>
        <color theme="1"/>
        <rFont val="Calibri"/>
        <family val="2"/>
        <charset val="238"/>
      </rPr>
      <t>˃</t>
    </r>
    <r>
      <rPr>
        <sz val="11"/>
        <color theme="1"/>
        <rFont val="Calibri"/>
        <family val="2"/>
      </rPr>
      <t xml:space="preserve"> 180 dni</t>
    </r>
  </si>
  <si>
    <t>Odpis aktualizujący należności od jednostek powiązanych</t>
  </si>
  <si>
    <t>Ogółem należności od jednostek powiązanych z tyt. dostaw i usług (brutto)</t>
  </si>
  <si>
    <t>-</t>
  </si>
  <si>
    <t>z tego przeterminowane:</t>
  </si>
  <si>
    <t>Marta Andrzejewska</t>
  </si>
  <si>
    <t>Ogółem należności od pozostałych jednostek z tyt. dostaw i usług (netto)</t>
  </si>
  <si>
    <t>Ogółem należności od pozostałych jednostek z tyt. dostaw i usług (brutto)</t>
  </si>
  <si>
    <t>uwaga na prolongaty</t>
  </si>
  <si>
    <t>31-90 dni</t>
  </si>
  <si>
    <t>181-365 dni</t>
  </si>
  <si>
    <r>
      <t>˃</t>
    </r>
    <r>
      <rPr>
        <sz val="11"/>
        <color theme="1"/>
        <rFont val="Calibri"/>
        <family val="2"/>
      </rPr>
      <t xml:space="preserve"> 365 dni</t>
    </r>
  </si>
  <si>
    <t>Odpis aktualizujący należności od pozostałych jednostek z tyt. dostaw i usług</t>
  </si>
  <si>
    <t>280-01</t>
  </si>
  <si>
    <t>Struktura należności wg stanu na dzień 31 grudnia 2024 roku</t>
  </si>
  <si>
    <t>w tym MIASTO 80 689 256,07 zł</t>
  </si>
  <si>
    <t>w tym MIASTO 103 546 026,19 zł</t>
  </si>
  <si>
    <t>w tym MIASTO 0,00 zł</t>
  </si>
  <si>
    <t>nie do zapłaty f-ry korygujące na kwotę per saldo -22 727 106,59 zł</t>
  </si>
  <si>
    <t>Łódź, dnia 09.04.2025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</si>
</sst>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4" fontId="0" fillId="0" borderId="0" xfId="0" applyNumberFormat="1" applyAlignment="1">
      <alignment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topLeftCell="A19" zoomScaleNormal="100" workbookViewId="0">
      <selection activeCell="A22" sqref="A22"/>
    </sheetView>
  </sheetViews>
  <sheetFormatPr defaultRowHeight="15" x14ac:dyDescent="0.25"/>
  <cols>
    <col min="1" max="2" width="51.5703125" style="1" customWidth="1"/>
    <col min="3" max="3" width="19.5703125" style="1" bestFit="1" customWidth="1"/>
    <col min="4" max="4" width="12" style="1" bestFit="1" customWidth="1"/>
    <col min="5" max="6" width="9.140625" style="1"/>
    <col min="7" max="7" width="10.85546875" style="1" customWidth="1"/>
    <col min="8" max="8" width="9.140625" style="1"/>
    <col min="9" max="9" width="13.5703125" style="1" bestFit="1" customWidth="1"/>
    <col min="10" max="16384" width="9.140625" style="1"/>
  </cols>
  <sheetData>
    <row r="1" spans="1:9" ht="30" customHeight="1" x14ac:dyDescent="0.25">
      <c r="A1" s="22" t="s">
        <v>18</v>
      </c>
      <c r="B1" s="22"/>
    </row>
    <row r="2" spans="1:9" ht="30" customHeight="1" x14ac:dyDescent="0.25">
      <c r="A2" s="3" t="s">
        <v>0</v>
      </c>
      <c r="B2" s="4" t="s">
        <v>7</v>
      </c>
    </row>
    <row r="3" spans="1:9" ht="30" customHeight="1" x14ac:dyDescent="0.25">
      <c r="A3" s="5" t="s">
        <v>8</v>
      </c>
      <c r="B3" s="4" t="s">
        <v>7</v>
      </c>
    </row>
    <row r="4" spans="1:9" ht="30" customHeight="1" x14ac:dyDescent="0.25">
      <c r="A4" s="5" t="s">
        <v>1</v>
      </c>
      <c r="B4" s="6"/>
    </row>
    <row r="5" spans="1:9" ht="30" customHeight="1" x14ac:dyDescent="0.25">
      <c r="A5" s="5" t="s">
        <v>2</v>
      </c>
      <c r="B5" s="6"/>
    </row>
    <row r="6" spans="1:9" ht="30" customHeight="1" x14ac:dyDescent="0.25">
      <c r="A6" s="5" t="s">
        <v>3</v>
      </c>
      <c r="B6" s="6"/>
    </row>
    <row r="7" spans="1:9" ht="30" customHeight="1" x14ac:dyDescent="0.25">
      <c r="A7" s="7" t="s">
        <v>4</v>
      </c>
      <c r="B7" s="6"/>
    </row>
    <row r="8" spans="1:9" ht="30" customHeight="1" x14ac:dyDescent="0.25">
      <c r="A8" s="3" t="s">
        <v>5</v>
      </c>
      <c r="B8" s="12">
        <v>8959578.0999999996</v>
      </c>
    </row>
    <row r="9" spans="1:9" ht="30" customHeight="1" x14ac:dyDescent="0.25">
      <c r="A9" s="8" t="s">
        <v>6</v>
      </c>
      <c r="B9" s="16">
        <f>B8</f>
        <v>8959578.0999999996</v>
      </c>
      <c r="C9" s="11"/>
    </row>
    <row r="10" spans="1:9" ht="30" customHeight="1" x14ac:dyDescent="0.25">
      <c r="A10" s="9"/>
      <c r="B10" s="10"/>
    </row>
    <row r="11" spans="1:9" ht="30" customHeight="1" x14ac:dyDescent="0.25">
      <c r="A11" s="3" t="s">
        <v>10</v>
      </c>
      <c r="B11" s="13">
        <v>171574603.88999999</v>
      </c>
      <c r="C11" s="21" t="s">
        <v>22</v>
      </c>
      <c r="D11" s="21"/>
      <c r="E11" s="21"/>
      <c r="F11" s="21"/>
      <c r="G11" s="21"/>
    </row>
    <row r="12" spans="1:9" ht="30" customHeight="1" x14ac:dyDescent="0.25">
      <c r="A12" s="5" t="s">
        <v>8</v>
      </c>
      <c r="B12" s="14">
        <f>B13+B15+B16+B17+B14</f>
        <v>187522612.85999998</v>
      </c>
      <c r="C12" s="11"/>
    </row>
    <row r="13" spans="1:9" ht="30" customHeight="1" x14ac:dyDescent="0.25">
      <c r="A13" s="5" t="s">
        <v>1</v>
      </c>
      <c r="B13" s="14">
        <f>2851399.83+80689256.07</f>
        <v>83540655.899999991</v>
      </c>
      <c r="C13" s="17" t="s">
        <v>12</v>
      </c>
      <c r="D13" s="20" t="s">
        <v>19</v>
      </c>
      <c r="E13" s="20"/>
      <c r="F13" s="20"/>
    </row>
    <row r="14" spans="1:9" ht="30" customHeight="1" x14ac:dyDescent="0.25">
      <c r="A14" s="5" t="s">
        <v>13</v>
      </c>
      <c r="B14" s="14">
        <f>18749.01+103546026.19</f>
        <v>103564775.2</v>
      </c>
      <c r="C14" s="17" t="s">
        <v>12</v>
      </c>
      <c r="D14" s="20" t="s">
        <v>20</v>
      </c>
      <c r="E14" s="20"/>
      <c r="F14" s="20"/>
    </row>
    <row r="15" spans="1:9" ht="30" customHeight="1" x14ac:dyDescent="0.25">
      <c r="A15" s="5" t="s">
        <v>3</v>
      </c>
      <c r="B15" s="14">
        <f>317971.77</f>
        <v>317971.77</v>
      </c>
      <c r="C15" s="17" t="s">
        <v>12</v>
      </c>
      <c r="D15" s="20" t="s">
        <v>21</v>
      </c>
      <c r="E15" s="20"/>
      <c r="F15" s="20"/>
      <c r="I15" s="11"/>
    </row>
    <row r="16" spans="1:9" ht="30" customHeight="1" x14ac:dyDescent="0.25">
      <c r="A16" s="5" t="s">
        <v>14</v>
      </c>
      <c r="B16" s="14">
        <f>43836.42</f>
        <v>43836.42</v>
      </c>
      <c r="C16" s="18"/>
    </row>
    <row r="17" spans="1:3" ht="30" customHeight="1" x14ac:dyDescent="0.25">
      <c r="A17" s="7" t="s">
        <v>15</v>
      </c>
      <c r="B17" s="14">
        <f>55373.57</f>
        <v>55373.57</v>
      </c>
      <c r="C17" s="19"/>
    </row>
    <row r="18" spans="1:3" ht="30" customHeight="1" x14ac:dyDescent="0.25">
      <c r="A18" s="3" t="s">
        <v>16</v>
      </c>
      <c r="B18" s="13">
        <v>4397395.28</v>
      </c>
      <c r="C18" s="1" t="s">
        <v>17</v>
      </c>
    </row>
    <row r="19" spans="1:3" ht="30" customHeight="1" x14ac:dyDescent="0.25">
      <c r="A19" s="8" t="s">
        <v>11</v>
      </c>
      <c r="B19" s="15">
        <f>B11+B18</f>
        <v>175971999.16999999</v>
      </c>
    </row>
    <row r="20" spans="1:3" x14ac:dyDescent="0.25">
      <c r="A20" s="2"/>
    </row>
    <row r="21" spans="1:3" x14ac:dyDescent="0.25">
      <c r="A21" s="2"/>
      <c r="B21" s="11"/>
    </row>
    <row r="22" spans="1:3" x14ac:dyDescent="0.25">
      <c r="A22" s="2" t="s">
        <v>23</v>
      </c>
      <c r="B22" s="11"/>
    </row>
    <row r="23" spans="1:3" x14ac:dyDescent="0.25">
      <c r="A23" s="2" t="s">
        <v>9</v>
      </c>
    </row>
    <row r="24" spans="1:3" x14ac:dyDescent="0.25">
      <c r="A24" s="2"/>
      <c r="C24" s="11"/>
    </row>
    <row r="25" spans="1:3" x14ac:dyDescent="0.25">
      <c r="A25" s="2"/>
      <c r="B25" s="11"/>
      <c r="C25" s="11"/>
    </row>
    <row r="26" spans="1:3" x14ac:dyDescent="0.25">
      <c r="A26" s="2"/>
      <c r="B26" s="11"/>
      <c r="C26" s="11"/>
    </row>
    <row r="27" spans="1:3" x14ac:dyDescent="0.25">
      <c r="A27" s="2"/>
    </row>
    <row r="28" spans="1:3" x14ac:dyDescent="0.25">
      <c r="A28" s="2"/>
    </row>
    <row r="29" spans="1:3" x14ac:dyDescent="0.25">
      <c r="A29" s="2"/>
    </row>
  </sheetData>
  <mergeCells count="1">
    <mergeCell ref="A1:B1"/>
  </mergeCells>
  <pageMargins left="0.25" right="0.25" top="0.75" bottom="0.75" header="0.3" footer="0.3"/>
  <pageSetup paperSize="9" scale="6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2025-04-09T07:56:04Z</dcterms:modified>
</cp:coreProperties>
</file>