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czynska1600\Desktop\PRZETARGI 2025\14-2025 Śr. czyst i art. gosp\NA STRONĘ\"/>
    </mc:Choice>
  </mc:AlternateContent>
  <bookViews>
    <workbookView xWindow="0" yWindow="0" windowWidth="14835" windowHeight="13605"/>
  </bookViews>
  <sheets>
    <sheet name="Formularz " sheetId="1" r:id="rId1"/>
  </sheets>
  <definedNames>
    <definedName name="_xlnm.Print_Area" localSheetId="0">'Formularz '!$A$1:$I$33</definedName>
  </definedNames>
  <calcPr calcId="162913"/>
</workbook>
</file>

<file path=xl/calcChain.xml><?xml version="1.0" encoding="utf-8"?>
<calcChain xmlns="http://schemas.openxmlformats.org/spreadsheetml/2006/main">
  <c r="F22" i="1" l="1"/>
  <c r="H22" i="1" s="1"/>
  <c r="F23" i="1"/>
  <c r="H23" i="1" s="1"/>
  <c r="F12" i="1" l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H24" i="1" l="1"/>
  <c r="F24" i="1"/>
</calcChain>
</file>

<file path=xl/sharedStrings.xml><?xml version="1.0" encoding="utf-8"?>
<sst xmlns="http://schemas.openxmlformats.org/spreadsheetml/2006/main" count="40" uniqueCount="32">
  <si>
    <t xml:space="preserve">Lp. </t>
  </si>
  <si>
    <t xml:space="preserve">Opis przedmiotu zamówienia </t>
  </si>
  <si>
    <t xml:space="preserve">Jednostka miary </t>
  </si>
  <si>
    <t>Nazwa Wykonawcy: 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</si>
  <si>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Siedziba Wykonawcy: 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</si>
  <si>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SUMA:</t>
  </si>
  <si>
    <t>Ilość</t>
  </si>
  <si>
    <t>Wartość brutto (zł)</t>
  </si>
  <si>
    <t>x</t>
  </si>
  <si>
    <t>szt.</t>
  </si>
  <si>
    <t xml:space="preserve">Zmiotka i szufelka do zamiatania podłogi, materiał plastik. </t>
  </si>
  <si>
    <t xml:space="preserve">op. </t>
  </si>
  <si>
    <t>op.</t>
  </si>
  <si>
    <t xml:space="preserve">szt. </t>
  </si>
  <si>
    <t xml:space="preserve">FORMULARZ CENOWY </t>
  </si>
  <si>
    <t>Wycieraczka matowa gumowa 40cm x 60cm, kolor: czarny, ażurowa.</t>
  </si>
  <si>
    <t xml:space="preserve">Szczotka do zamiatania podłogi. Szerokość szczotki min. 30 cm. - max. 40 cm, drewniany kij do szczotki o długości min. 120 cm - max. 130 cm. </t>
  </si>
  <si>
    <t>Szczotka ulicówka z drewnianym trzonkiem. Wymiary: 400mm x 55mm x 95mm + uchwyt 45mm, długość trzonka 1500 mm.</t>
  </si>
  <si>
    <t>Cena jednostkowa netto (zł)</t>
  </si>
  <si>
    <t>Wartość netto</t>
  </si>
  <si>
    <t>Stawka podatku VAT</t>
  </si>
  <si>
    <t>Mop z wiadrem do mycia podłogi. W zestawie: - drążek o długości min. 120 cm - max. 130 cm, - wiaderko z wyciskaczem o pojemności min. 8 litrów - max. 10 litrów, wkład do mopa.</t>
  </si>
  <si>
    <r>
      <t>Papier toaletowy biały, 100% celuloza, papier 3 warstwowy. Jedno opakowanie zawiera 8 rolek.</t>
    </r>
    <r>
      <rPr>
        <b/>
        <sz val="10"/>
        <color theme="1"/>
        <rFont val="Arial"/>
        <family val="2"/>
        <charset val="238"/>
      </rPr>
      <t xml:space="preserve"> </t>
    </r>
  </si>
  <si>
    <t>Ręcznik papierowy kuchenny na rolce, biały 100 % celuloza. W opakowaniu 2 rolki.</t>
  </si>
  <si>
    <t xml:space="preserve">Uniwersalny płyn do mycia podłogi. Opakowanie o objętości 1 litr. </t>
  </si>
  <si>
    <t xml:space="preserve">Odświeżacz powietrza, aerozol, objętość 300 ml. </t>
  </si>
  <si>
    <t xml:space="preserve">Łopata do śniegu ze stalową listwą wzmacniającą oraz aluminiowym trzonkiem. Wymiar łyżki 40 – 50cm x 30 - 40 cm x 8 – 15 cm. Wysokość całkowita  120 cm – 150 cm. </t>
  </si>
  <si>
    <t xml:space="preserve">Dostawa materiałów gospodarczych dla 33. Bazy Lotnictwa Transportowego w Powidzu. </t>
  </si>
  <si>
    <t xml:space="preserve">Szczotka do wc w tubie (pojemniku), z pokrywą na rączce,  nierdzewna, wys. Pojemnika od 25 cm do 30 cm. </t>
  </si>
  <si>
    <t xml:space="preserve">Płyn do mycia szyb. Objętość opakowania 400 - 500 ml. Płyn wyposażony w pompkę. </t>
  </si>
  <si>
    <t>Załącznik nr 2D do SWZ</t>
  </si>
  <si>
    <t>Dokument należy opatrzyć kwalifikowanym podpisem elektronicznym, podpisem zaufanym lub podpisem osobistym.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</si>
</sst>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,##0.00_ ;[Red]\-#,##0.00\ "/>
    <numFmt numFmtId="166" formatCode="#,##0&quot; F&quot;_);[Red]\(#,##0&quot; F)&quot;"/>
    <numFmt numFmtId="167" formatCode="#,##0.00&quot; F&quot;_);[Red]\(#,##0.00&quot; F)&quot;"/>
  </numFmts>
  <fonts count="3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Arial CE"/>
      <charset val="238"/>
    </font>
    <font>
      <sz val="10"/>
      <color indexed="33"/>
      <name val="Arial"/>
      <family val="2"/>
    </font>
    <font>
      <sz val="12"/>
      <name val="Arial"/>
      <family val="2"/>
      <charset val="238"/>
    </font>
    <font>
      <sz val="18"/>
      <name val="Arial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Courier"/>
      <family val="1"/>
      <charset val="238"/>
    </font>
    <font>
      <sz val="12"/>
      <name val="Arial"/>
      <family val="2"/>
    </font>
    <font>
      <sz val="10"/>
      <name val="Arial"/>
      <family val="2"/>
      <charset val="238"/>
    </font>
    <font>
      <sz val="14"/>
      <color indexed="10"/>
      <name val="Arial"/>
      <family val="2"/>
    </font>
    <font>
      <sz val="10"/>
      <name val="Arial"/>
      <family val="2"/>
    </font>
    <font>
      <sz val="24"/>
      <name val="Arial"/>
      <family val="2"/>
    </font>
    <font>
      <b/>
      <sz val="10"/>
      <color indexed="8"/>
      <name val="Arial"/>
      <family val="2"/>
      <charset val="238"/>
    </font>
    <font>
      <sz val="10"/>
      <color rgb="FFFF0000"/>
      <name val="Arial CE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3"/>
      <name val="Arial CE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"/>
      <color rgb="FFFF0000"/>
      <name val="Arial Blac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" fontId="4" fillId="0" borderId="0" applyNumberFormat="0" applyFont="0" applyFill="0" applyBorder="0" applyAlignment="0">
      <protection locked="0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Fill="0" applyBorder="0" applyAlignment="0" applyProtection="0"/>
    <xf numFmtId="2" fontId="5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1" fillId="0" borderId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11" fillId="0" borderId="0"/>
    <xf numFmtId="0" fontId="3" fillId="0" borderId="0"/>
    <xf numFmtId="0" fontId="23" fillId="0" borderId="0"/>
    <xf numFmtId="0" fontId="1" fillId="0" borderId="0"/>
    <xf numFmtId="0" fontId="24" fillId="0" borderId="0"/>
    <xf numFmtId="0" fontId="1" fillId="0" borderId="0"/>
    <xf numFmtId="9" fontId="27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6" fillId="2" borderId="0" xfId="0" applyFont="1" applyFill="1" applyAlignment="1"/>
    <xf numFmtId="0" fontId="0" fillId="2" borderId="0" xfId="0" applyFill="1" applyBorder="1" applyAlignment="1"/>
    <xf numFmtId="0" fontId="1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20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21" fillId="2" borderId="2" xfId="29" applyNumberFormat="1" applyFont="1" applyFill="1" applyBorder="1" applyAlignment="1">
      <alignment horizontal="right" vertical="center"/>
    </xf>
    <xf numFmtId="0" fontId="25" fillId="2" borderId="2" xfId="0" applyFont="1" applyFill="1" applyBorder="1" applyAlignment="1">
      <alignment horizontal="center" vertical="center" wrapText="1"/>
    </xf>
    <xf numFmtId="4" fontId="26" fillId="2" borderId="2" xfId="29" applyNumberFormat="1" applyFont="1" applyFill="1" applyBorder="1" applyAlignment="1">
      <alignment horizontal="right" vertical="center"/>
    </xf>
    <xf numFmtId="4" fontId="1" fillId="2" borderId="2" xfId="32" applyNumberFormat="1" applyFont="1" applyFill="1" applyBorder="1" applyAlignment="1">
      <alignment horizontal="right" vertical="center"/>
    </xf>
    <xf numFmtId="0" fontId="0" fillId="2" borderId="0" xfId="0" applyFill="1" applyBorder="1" applyAlignment="1"/>
    <xf numFmtId="0" fontId="20" fillId="2" borderId="0" xfId="0" applyFont="1" applyFill="1" applyBorder="1" applyAlignment="1">
      <alignment horizontal="center" vertical="center"/>
    </xf>
    <xf numFmtId="4" fontId="21" fillId="2" borderId="2" xfId="0" applyNumberFormat="1" applyFont="1" applyFill="1" applyBorder="1" applyAlignment="1">
      <alignment horizontal="center"/>
    </xf>
    <xf numFmtId="9" fontId="26" fillId="2" borderId="2" xfId="35" applyFont="1" applyFill="1" applyBorder="1" applyAlignment="1">
      <alignment horizontal="right" vertical="center"/>
    </xf>
    <xf numFmtId="0" fontId="26" fillId="0" borderId="8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8" fillId="0" borderId="9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right"/>
    </xf>
    <xf numFmtId="0" fontId="0" fillId="2" borderId="0" xfId="0" applyFill="1" applyBorder="1" applyAlignment="1"/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20" fillId="2" borderId="0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</cellXfs>
  <cellStyles count="36">
    <cellStyle name="_PERSONAL" xfId="2"/>
    <cellStyle name="_PERSONAL_1" xfId="3"/>
    <cellStyle name="_PERSONAL_1_dialKartaDziałkiczI (2)" xfId="4"/>
    <cellStyle name="_PERSONAL_1_dialTabelaIDSP (2)" xfId="5"/>
    <cellStyle name="_PERSONAL_1_dialTabelaIIAIWO (2)" xfId="6"/>
    <cellStyle name="_PERSONAL_1_EDUKACJA" xfId="7"/>
    <cellStyle name="_PERSONAL_1_Tabela wskaźników" xfId="8"/>
    <cellStyle name="_PERSONAL_1_Zeszyt3" xfId="9"/>
    <cellStyle name="Comma [0]_laroux" xfId="10"/>
    <cellStyle name="Comma_laroux" xfId="11"/>
    <cellStyle name="Comma0" xfId="12"/>
    <cellStyle name="Currency [0]_laroux" xfId="13"/>
    <cellStyle name="Currency_laroux" xfId="14"/>
    <cellStyle name="Date" xfId="15"/>
    <cellStyle name="Excel Built-in Normal 1" xfId="31"/>
    <cellStyle name="Fixed" xfId="16"/>
    <cellStyle name="Heading" xfId="17"/>
    <cellStyle name="HEADING1" xfId="18"/>
    <cellStyle name="HEADING2" xfId="19"/>
    <cellStyle name="Niezdef." xfId="20"/>
    <cellStyle name="Normal 2" xfId="21"/>
    <cellStyle name="Normal_401K Planner" xfId="22"/>
    <cellStyle name="normální_laroux" xfId="23"/>
    <cellStyle name="Normalny" xfId="0" builtinId="0"/>
    <cellStyle name="Normalny 2" xfId="1"/>
    <cellStyle name="Normalny 3" xfId="29"/>
    <cellStyle name="Normalny 3 2" xfId="32"/>
    <cellStyle name="Normalny 4" xfId="30"/>
    <cellStyle name="Normalny 4 2" xfId="34"/>
    <cellStyle name="Normalny 5" xfId="33"/>
    <cellStyle name="Procentowy" xfId="35" builtinId="5"/>
    <cellStyle name="Red Subhead 3" xfId="24"/>
    <cellStyle name="Subhead 1" xfId="25"/>
    <cellStyle name="Subhead 2" xfId="26"/>
    <cellStyle name="Title" xfId="27"/>
    <cellStyle name="Total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topLeftCell="A14" zoomScaleNormal="100" zoomScaleSheetLayoutView="100" workbookViewId="0">
      <selection sqref="A1:H28"/>
    </sheetView>
  </sheetViews>
  <sheetFormatPr defaultRowHeight="15" x14ac:dyDescent="0.25"/>
  <cols>
    <col min="1" max="1" width="5.85546875" style="1" customWidth="1"/>
    <col min="2" max="2" width="55" style="7" customWidth="1"/>
    <col min="3" max="4" width="10.28515625" style="1" customWidth="1"/>
    <col min="5" max="5" width="12.7109375" style="1" customWidth="1"/>
    <col min="6" max="6" width="12" style="1" customWidth="1"/>
    <col min="7" max="7" width="12.7109375" style="1" customWidth="1"/>
    <col min="8" max="8" width="11.42578125" style="1" customWidth="1"/>
    <col min="9" max="9" width="9.140625" style="1"/>
  </cols>
  <sheetData>
    <row r="1" spans="1:9" ht="15.75" x14ac:dyDescent="0.25">
      <c r="E1" s="32" t="s">
        <v>30</v>
      </c>
      <c r="F1" s="32"/>
      <c r="G1" s="32"/>
      <c r="H1" s="32"/>
    </row>
    <row r="3" spans="1:9" ht="48.75" customHeight="1" x14ac:dyDescent="0.25">
      <c r="A3" s="26" t="s">
        <v>27</v>
      </c>
      <c r="B3" s="26"/>
      <c r="C3" s="26"/>
      <c r="D3" s="26"/>
      <c r="E3" s="26"/>
      <c r="F3" s="26"/>
      <c r="G3" s="26"/>
      <c r="H3" s="26"/>
    </row>
    <row r="4" spans="1:9" ht="30.75" customHeight="1" x14ac:dyDescent="0.25">
      <c r="A4" s="11"/>
      <c r="B4" s="38" t="s">
        <v>14</v>
      </c>
      <c r="C4" s="38"/>
      <c r="D4" s="38"/>
      <c r="E4" s="38"/>
      <c r="F4" s="17"/>
      <c r="G4" s="17"/>
      <c r="H4" s="10"/>
      <c r="I4" s="10"/>
    </row>
    <row r="5" spans="1:9" x14ac:dyDescent="0.25">
      <c r="A5" s="2"/>
      <c r="B5" s="8"/>
      <c r="C5" s="2"/>
      <c r="D5" s="2"/>
      <c r="E5" s="3"/>
      <c r="F5" s="3"/>
      <c r="G5" s="3"/>
      <c r="H5" s="3"/>
    </row>
    <row r="6" spans="1:9" x14ac:dyDescent="0.25">
      <c r="A6" s="4"/>
      <c r="B6" s="33" t="s">
        <v>3</v>
      </c>
      <c r="C6" s="33"/>
      <c r="D6" s="33"/>
      <c r="E6" s="33"/>
      <c r="F6" s="16"/>
      <c r="G6" s="16"/>
      <c r="H6" s="4"/>
    </row>
    <row r="7" spans="1:9" ht="36.75" customHeight="1" x14ac:dyDescent="0.25">
      <c r="A7" s="4"/>
      <c r="B7" s="33" t="s">
        <v>4</v>
      </c>
      <c r="C7" s="33"/>
      <c r="D7" s="33"/>
      <c r="E7" s="33"/>
      <c r="F7" s="16"/>
      <c r="G7" s="16"/>
      <c r="H7" s="4"/>
    </row>
    <row r="8" spans="1:9" ht="28.5" customHeight="1" x14ac:dyDescent="0.25"/>
    <row r="9" spans="1:9" ht="15" customHeight="1" x14ac:dyDescent="0.25">
      <c r="A9" s="27" t="s">
        <v>0</v>
      </c>
      <c r="B9" s="27" t="s">
        <v>1</v>
      </c>
      <c r="C9" s="36" t="s">
        <v>2</v>
      </c>
      <c r="D9" s="36" t="s">
        <v>6</v>
      </c>
      <c r="E9" s="34" t="s">
        <v>18</v>
      </c>
      <c r="F9" s="34" t="s">
        <v>19</v>
      </c>
      <c r="G9" s="34" t="s">
        <v>20</v>
      </c>
      <c r="H9" s="34" t="s">
        <v>7</v>
      </c>
    </row>
    <row r="10" spans="1:9" ht="78" customHeight="1" x14ac:dyDescent="0.25">
      <c r="A10" s="28"/>
      <c r="B10" s="28"/>
      <c r="C10" s="37"/>
      <c r="D10" s="37"/>
      <c r="E10" s="35"/>
      <c r="F10" s="35"/>
      <c r="G10" s="35"/>
      <c r="H10" s="35"/>
    </row>
    <row r="11" spans="1:9" ht="15.75" thickBot="1" x14ac:dyDescent="0.3">
      <c r="A11" s="5">
        <v>1</v>
      </c>
      <c r="B11" s="6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</row>
    <row r="12" spans="1:9" ht="72.75" customHeight="1" thickBot="1" x14ac:dyDescent="0.3">
      <c r="A12" s="13">
        <v>1</v>
      </c>
      <c r="B12" s="20" t="s">
        <v>21</v>
      </c>
      <c r="C12" s="24" t="s">
        <v>9</v>
      </c>
      <c r="D12" s="24">
        <v>100</v>
      </c>
      <c r="E12" s="14"/>
      <c r="F12" s="14">
        <f t="shared" ref="F12:F22" si="0">D12*E12</f>
        <v>0</v>
      </c>
      <c r="G12" s="19"/>
      <c r="H12" s="14">
        <f t="shared" ref="H12:H23" si="1">F12*(1+G12)</f>
        <v>0</v>
      </c>
    </row>
    <row r="13" spans="1:9" ht="66.75" customHeight="1" thickBot="1" x14ac:dyDescent="0.3">
      <c r="A13" s="13">
        <v>2</v>
      </c>
      <c r="B13" s="21" t="s">
        <v>16</v>
      </c>
      <c r="C13" s="25" t="s">
        <v>9</v>
      </c>
      <c r="D13" s="25">
        <v>200</v>
      </c>
      <c r="E13" s="14"/>
      <c r="F13" s="14">
        <f t="shared" si="0"/>
        <v>0</v>
      </c>
      <c r="G13" s="19"/>
      <c r="H13" s="14">
        <f t="shared" si="1"/>
        <v>0</v>
      </c>
    </row>
    <row r="14" spans="1:9" ht="45.75" customHeight="1" thickBot="1" x14ac:dyDescent="0.3">
      <c r="A14" s="13">
        <v>3</v>
      </c>
      <c r="B14" s="21" t="s">
        <v>10</v>
      </c>
      <c r="C14" s="25" t="s">
        <v>9</v>
      </c>
      <c r="D14" s="25">
        <v>100</v>
      </c>
      <c r="E14" s="14"/>
      <c r="F14" s="14">
        <f t="shared" si="0"/>
        <v>0</v>
      </c>
      <c r="G14" s="19"/>
      <c r="H14" s="14">
        <f t="shared" si="1"/>
        <v>0</v>
      </c>
    </row>
    <row r="15" spans="1:9" ht="45.75" customHeight="1" thickBot="1" x14ac:dyDescent="0.3">
      <c r="A15" s="13">
        <v>4</v>
      </c>
      <c r="B15" s="22" t="s">
        <v>17</v>
      </c>
      <c r="C15" s="25" t="s">
        <v>9</v>
      </c>
      <c r="D15" s="25">
        <v>100</v>
      </c>
      <c r="E15" s="14"/>
      <c r="F15" s="14">
        <f t="shared" si="0"/>
        <v>0</v>
      </c>
      <c r="G15" s="19"/>
      <c r="H15" s="14">
        <f t="shared" si="1"/>
        <v>0</v>
      </c>
    </row>
    <row r="16" spans="1:9" ht="45.75" customHeight="1" thickBot="1" x14ac:dyDescent="0.3">
      <c r="A16" s="13">
        <v>5</v>
      </c>
      <c r="B16" s="21" t="s">
        <v>28</v>
      </c>
      <c r="C16" s="25" t="s">
        <v>9</v>
      </c>
      <c r="D16" s="25">
        <v>100</v>
      </c>
      <c r="E16" s="14"/>
      <c r="F16" s="14">
        <f t="shared" si="0"/>
        <v>0</v>
      </c>
      <c r="G16" s="19"/>
      <c r="H16" s="14">
        <f t="shared" si="1"/>
        <v>0</v>
      </c>
    </row>
    <row r="17" spans="1:8" ht="45.75" customHeight="1" thickBot="1" x14ac:dyDescent="0.3">
      <c r="A17" s="13">
        <v>6</v>
      </c>
      <c r="B17" s="22" t="s">
        <v>15</v>
      </c>
      <c r="C17" s="25" t="s">
        <v>9</v>
      </c>
      <c r="D17" s="25">
        <v>100</v>
      </c>
      <c r="E17" s="14"/>
      <c r="F17" s="14">
        <f t="shared" si="0"/>
        <v>0</v>
      </c>
      <c r="G17" s="19"/>
      <c r="H17" s="14">
        <f t="shared" si="1"/>
        <v>0</v>
      </c>
    </row>
    <row r="18" spans="1:8" ht="42" customHeight="1" thickBot="1" x14ac:dyDescent="0.3">
      <c r="A18" s="13">
        <v>7</v>
      </c>
      <c r="B18" s="21" t="s">
        <v>22</v>
      </c>
      <c r="C18" s="25" t="s">
        <v>12</v>
      </c>
      <c r="D18" s="25">
        <v>200</v>
      </c>
      <c r="E18" s="14"/>
      <c r="F18" s="14">
        <f t="shared" si="0"/>
        <v>0</v>
      </c>
      <c r="G18" s="19"/>
      <c r="H18" s="14">
        <f t="shared" si="1"/>
        <v>0</v>
      </c>
    </row>
    <row r="19" spans="1:8" ht="44.25" customHeight="1" thickBot="1" x14ac:dyDescent="0.3">
      <c r="A19" s="13">
        <v>8</v>
      </c>
      <c r="B19" s="23" t="s">
        <v>23</v>
      </c>
      <c r="C19" s="25" t="s">
        <v>11</v>
      </c>
      <c r="D19" s="25">
        <v>200</v>
      </c>
      <c r="E19" s="14"/>
      <c r="F19" s="14">
        <f t="shared" si="0"/>
        <v>0</v>
      </c>
      <c r="G19" s="19"/>
      <c r="H19" s="14">
        <f t="shared" si="1"/>
        <v>0</v>
      </c>
    </row>
    <row r="20" spans="1:8" ht="42" customHeight="1" thickBot="1" x14ac:dyDescent="0.3">
      <c r="A20" s="13">
        <v>9</v>
      </c>
      <c r="B20" s="21" t="s">
        <v>24</v>
      </c>
      <c r="C20" s="25" t="s">
        <v>9</v>
      </c>
      <c r="D20" s="25">
        <v>200</v>
      </c>
      <c r="E20" s="14"/>
      <c r="F20" s="14">
        <f t="shared" si="0"/>
        <v>0</v>
      </c>
      <c r="G20" s="19"/>
      <c r="H20" s="14">
        <f t="shared" si="1"/>
        <v>0</v>
      </c>
    </row>
    <row r="21" spans="1:8" ht="39" customHeight="1" thickBot="1" x14ac:dyDescent="0.3">
      <c r="A21" s="13">
        <v>10</v>
      </c>
      <c r="B21" s="21" t="s">
        <v>29</v>
      </c>
      <c r="C21" s="25" t="s">
        <v>13</v>
      </c>
      <c r="D21" s="25">
        <v>200</v>
      </c>
      <c r="E21" s="14"/>
      <c r="F21" s="14">
        <f t="shared" si="0"/>
        <v>0</v>
      </c>
      <c r="G21" s="19"/>
      <c r="H21" s="14">
        <f t="shared" si="1"/>
        <v>0</v>
      </c>
    </row>
    <row r="22" spans="1:8" ht="43.5" customHeight="1" thickBot="1" x14ac:dyDescent="0.3">
      <c r="A22" s="13">
        <v>11</v>
      </c>
      <c r="B22" s="21" t="s">
        <v>25</v>
      </c>
      <c r="C22" s="25" t="s">
        <v>9</v>
      </c>
      <c r="D22" s="25">
        <v>200</v>
      </c>
      <c r="E22" s="15"/>
      <c r="F22" s="14">
        <f t="shared" si="0"/>
        <v>0</v>
      </c>
      <c r="G22" s="19"/>
      <c r="H22" s="14">
        <f t="shared" si="1"/>
        <v>0</v>
      </c>
    </row>
    <row r="23" spans="1:8" ht="74.25" customHeight="1" thickBot="1" x14ac:dyDescent="0.3">
      <c r="A23" s="13">
        <v>12</v>
      </c>
      <c r="B23" s="21" t="s">
        <v>26</v>
      </c>
      <c r="C23" s="25" t="s">
        <v>9</v>
      </c>
      <c r="D23" s="25">
        <v>40</v>
      </c>
      <c r="E23" s="15"/>
      <c r="F23" s="14">
        <f t="shared" ref="F23" si="2">D23*E23</f>
        <v>0</v>
      </c>
      <c r="G23" s="19"/>
      <c r="H23" s="14">
        <f t="shared" si="1"/>
        <v>0</v>
      </c>
    </row>
    <row r="24" spans="1:8" x14ac:dyDescent="0.25">
      <c r="A24" s="29" t="s">
        <v>5</v>
      </c>
      <c r="B24" s="30"/>
      <c r="C24" s="30"/>
      <c r="D24" s="31"/>
      <c r="E24" s="9" t="s">
        <v>8</v>
      </c>
      <c r="F24" s="18">
        <f>SUM(F12:F23)</f>
        <v>0</v>
      </c>
      <c r="G24" s="9"/>
      <c r="H24" s="12">
        <f>SUM(H12:H23)</f>
        <v>0</v>
      </c>
    </row>
    <row r="26" spans="1:8" x14ac:dyDescent="0.25">
      <c r="B26" s="39" t="s">
        <v>31</v>
      </c>
      <c r="C26" s="39"/>
      <c r="D26" s="39"/>
      <c r="E26" s="39"/>
      <c r="F26" s="39"/>
      <c r="G26" s="39"/>
      <c r="H26" s="39"/>
    </row>
    <row r="27" spans="1:8" x14ac:dyDescent="0.25">
      <c r="B27" s="39"/>
      <c r="C27" s="39"/>
      <c r="D27" s="39"/>
      <c r="E27" s="39"/>
      <c r="F27" s="39"/>
      <c r="G27" s="39"/>
      <c r="H27" s="39"/>
    </row>
  </sheetData>
  <sortState ref="B17:D157">
    <sortCondition ref="B16"/>
  </sortState>
  <mergeCells count="15">
    <mergeCell ref="B26:H27"/>
    <mergeCell ref="A3:H3"/>
    <mergeCell ref="A9:A10"/>
    <mergeCell ref="A24:D24"/>
    <mergeCell ref="E1:H1"/>
    <mergeCell ref="B6:E6"/>
    <mergeCell ref="B7:E7"/>
    <mergeCell ref="H9:H10"/>
    <mergeCell ref="D9:D10"/>
    <mergeCell ref="B9:B10"/>
    <mergeCell ref="C9:C10"/>
    <mergeCell ref="E9:E10"/>
    <mergeCell ref="B4:E4"/>
    <mergeCell ref="F9:F10"/>
    <mergeCell ref="G9:G10"/>
  </mergeCells>
  <pageMargins left="0" right="0" top="0" bottom="0.74803149606299213" header="0.11811023622047245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0E2663F-9F8B-45BD-8758-95F8AEBF3BD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</vt:lpstr>
      <vt:lpstr>'Formularz 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Matusiak Joanna</dc:creator>
  <cp:lastModifiedBy>Gulczyńska Anita</cp:lastModifiedBy>
  <cp:lastPrinted>2025-04-02T08:28:21Z</cp:lastPrinted>
  <dcterms:created xsi:type="dcterms:W3CDTF">2015-02-27T06:37:32Z</dcterms:created>
  <dcterms:modified xsi:type="dcterms:W3CDTF">2025-04-02T08:28:29Z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418fbf4c-fa75-465c-a526-0362da67e4f5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H5C4kTWDl+iadAtku1l3KmXlUYcNUCDR</vt:lpwstr>
  </property>
  <property fmtid="{D5CDD505-2E9C-101B-9397-08002B2CF9AE}" pid="7" name="s5636:Creator type=author">
    <vt:lpwstr>Matusiak Joanna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10.62.89.22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