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E:\STBU\2025\2. Radom - oświata\SWZed\"/>
    </mc:Choice>
  </mc:AlternateContent>
  <xr:revisionPtr revIDLastSave="0" documentId="13_ncr:1_{BF0BA02E-F426-4BAE-AEE9-9670A7D6B0A8}" xr6:coauthVersionLast="47" xr6:coauthVersionMax="47" xr10:uidLastSave="{00000000-0000-0000-0000-000000000000}"/>
  <bookViews>
    <workbookView xWindow="-23148" yWindow="-108" windowWidth="23256" windowHeight="12456" xr2:uid="{00000000-000D-0000-FFFF-FFFF00000000}"/>
  </bookViews>
  <sheets>
    <sheet name="Dane " sheetId="7" r:id="rId1"/>
    <sheet name="budynki" sheetId="1" r:id="rId2"/>
    <sheet name="budowle - KŚT II" sheetId="4" r:id="rId3"/>
    <sheet name="wyposażenie - KŚT III" sheetId="2" r:id="rId4"/>
    <sheet name="sprzęt elektroniczny" sheetId="5" r:id="rId5"/>
  </sheets>
  <definedNames>
    <definedName name="_xlnm._FilterDatabase" localSheetId="1" hidden="1">budynki!$A$1:$A$258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7" i="1" l="1"/>
  <c r="H255" i="1"/>
  <c r="H253" i="1"/>
  <c r="H251" i="1"/>
  <c r="H249" i="1"/>
  <c r="H247" i="1"/>
  <c r="H245" i="1"/>
  <c r="H243" i="1"/>
  <c r="H241" i="1"/>
  <c r="H240" i="1"/>
  <c r="H239" i="1"/>
  <c r="H237" i="1"/>
  <c r="H235" i="1"/>
  <c r="H234" i="1"/>
  <c r="H232" i="1"/>
  <c r="H231" i="1"/>
  <c r="H230" i="1"/>
  <c r="H228" i="1"/>
  <c r="H225" i="1"/>
  <c r="H224" i="1"/>
  <c r="H216" i="1"/>
  <c r="H214" i="1"/>
  <c r="H213" i="1"/>
  <c r="H211" i="1"/>
  <c r="H209" i="1"/>
  <c r="H208" i="1"/>
  <c r="H207" i="1"/>
  <c r="H206" i="1"/>
  <c r="H205" i="1"/>
  <c r="H204" i="1"/>
  <c r="H203" i="1"/>
  <c r="H201" i="1"/>
  <c r="H200" i="1"/>
  <c r="H199" i="1"/>
  <c r="H197" i="1"/>
  <c r="H196" i="1"/>
  <c r="H194" i="1"/>
  <c r="H192" i="1"/>
  <c r="H191" i="1"/>
  <c r="H190" i="1"/>
  <c r="H188" i="1"/>
  <c r="H186" i="1"/>
  <c r="H185" i="1"/>
  <c r="H183" i="1"/>
  <c r="H181" i="1"/>
  <c r="H180" i="1"/>
  <c r="H178" i="1"/>
  <c r="H177" i="1"/>
  <c r="H175" i="1"/>
  <c r="H174" i="1"/>
  <c r="H173" i="1"/>
  <c r="H171" i="1"/>
  <c r="H169" i="1"/>
  <c r="H168" i="1"/>
  <c r="H166" i="1"/>
  <c r="H165" i="1"/>
  <c r="H163" i="1"/>
  <c r="H161" i="1"/>
  <c r="H160" i="1"/>
  <c r="H158" i="1"/>
  <c r="H156" i="1"/>
  <c r="H155" i="1"/>
  <c r="H151" i="1"/>
  <c r="H149" i="1"/>
  <c r="H147" i="1"/>
  <c r="H146" i="1"/>
  <c r="H144" i="1"/>
  <c r="H143" i="1"/>
  <c r="H141" i="1"/>
  <c r="H139" i="1"/>
  <c r="H138" i="1"/>
  <c r="H136" i="1"/>
  <c r="H135" i="1"/>
  <c r="H133" i="1"/>
  <c r="H132" i="1"/>
  <c r="H130" i="1"/>
  <c r="H128" i="1"/>
  <c r="H126" i="1"/>
  <c r="H124" i="1"/>
  <c r="H122" i="1"/>
  <c r="H120" i="1"/>
  <c r="H118" i="1"/>
  <c r="H116" i="1"/>
  <c r="H114" i="1"/>
  <c r="H107" i="1"/>
  <c r="H105" i="1"/>
  <c r="H103" i="1"/>
  <c r="H102" i="1"/>
  <c r="H101" i="1"/>
  <c r="H99" i="1"/>
  <c r="H98" i="1"/>
  <c r="H97" i="1"/>
  <c r="H96" i="1"/>
  <c r="H95" i="1"/>
  <c r="H94" i="1"/>
  <c r="H93" i="1"/>
  <c r="H86" i="1"/>
  <c r="H84" i="1"/>
  <c r="H83" i="1"/>
  <c r="H73" i="1"/>
  <c r="H72" i="1"/>
  <c r="H70" i="1"/>
  <c r="H68" i="1"/>
  <c r="H67" i="1"/>
  <c r="H65" i="1"/>
  <c r="H63" i="1"/>
  <c r="H61" i="1"/>
  <c r="H59" i="1"/>
  <c r="H58" i="1"/>
  <c r="H56" i="1"/>
  <c r="H55" i="1"/>
  <c r="H53" i="1"/>
  <c r="H51" i="1"/>
  <c r="H49" i="1"/>
  <c r="H47" i="1"/>
  <c r="H45" i="1"/>
  <c r="H43" i="1"/>
  <c r="H41" i="1"/>
  <c r="H39" i="1"/>
  <c r="H37" i="1"/>
  <c r="H36" i="1"/>
  <c r="H34" i="1"/>
  <c r="H33" i="1"/>
  <c r="H31" i="1"/>
  <c r="H29" i="1"/>
  <c r="H27" i="1"/>
  <c r="H26" i="1"/>
  <c r="H24" i="1"/>
  <c r="H21" i="1"/>
  <c r="H20" i="1"/>
  <c r="H18" i="1"/>
  <c r="H16" i="1"/>
  <c r="H15" i="1"/>
  <c r="H13" i="1"/>
  <c r="H10" i="1"/>
  <c r="H8" i="1"/>
  <c r="H258" i="1" l="1"/>
  <c r="E67" i="1"/>
  <c r="C90" i="4" l="1"/>
</calcChain>
</file>

<file path=xl/sharedStrings.xml><?xml version="1.0" encoding="utf-8"?>
<sst xmlns="http://schemas.openxmlformats.org/spreadsheetml/2006/main" count="2657" uniqueCount="1075">
  <si>
    <t xml:space="preserve">1. Przedszkole Publiczne Nr 1 im. Marii Konopnickiej  </t>
  </si>
  <si>
    <t>Tak</t>
  </si>
  <si>
    <t>cegła</t>
  </si>
  <si>
    <t>drewno</t>
  </si>
  <si>
    <t>TAK</t>
  </si>
  <si>
    <t>NIE</t>
  </si>
  <si>
    <t>nie</t>
  </si>
  <si>
    <t>tak</t>
  </si>
  <si>
    <t xml:space="preserve">2. Przedszkole Publiczne Nr 2 </t>
  </si>
  <si>
    <t>Radom, ul. Jasińskiego 4</t>
  </si>
  <si>
    <t>ogrodzenie terenu</t>
  </si>
  <si>
    <t xml:space="preserve">3. Przedszkole Publiczne Nr 3 z Oddziałami  Specjalnymi  im. Janiny Porazińskiej </t>
  </si>
  <si>
    <t>monitoring</t>
  </si>
  <si>
    <t xml:space="preserve">4. Przedszkole Publiczne Nr 4 im. JuIiana Tuwima </t>
  </si>
  <si>
    <t>Przedszkole</t>
  </si>
  <si>
    <t>drewniana</t>
  </si>
  <si>
    <t>papa</t>
  </si>
  <si>
    <t>murowana</t>
  </si>
  <si>
    <t xml:space="preserve">5. Przedszkole Publiczne Nr 5 im. Tadeusza Kościuszki </t>
  </si>
  <si>
    <t xml:space="preserve">Przedszkole Publiczne nr 5 w Radomiu </t>
  </si>
  <si>
    <t>płaska</t>
  </si>
  <si>
    <t xml:space="preserve">6. Przedszkole Publiczne Nr 6 </t>
  </si>
  <si>
    <t>Nie</t>
  </si>
  <si>
    <t>brak</t>
  </si>
  <si>
    <t>Budynek gospodarczy</t>
  </si>
  <si>
    <t xml:space="preserve">7. Publiczne Przedszkole Nr 7 </t>
  </si>
  <si>
    <t>cegła pełna</t>
  </si>
  <si>
    <t xml:space="preserve">8. Przedszkole Publiczne Nr 8 im. Króla Maciusia I </t>
  </si>
  <si>
    <t>Przedszkole Publiczne Nr 8 im. Króla Maciusia I w Radomiu</t>
  </si>
  <si>
    <t>26-600 Radom, Królowej Jadwigi 17</t>
  </si>
  <si>
    <t>26-600 Radom, Sobieskiego 12</t>
  </si>
  <si>
    <t xml:space="preserve">9. Przedszkole Publiczne Nr 9 im. Ewy Szelburg-Zarembiny </t>
  </si>
  <si>
    <t>Radom ul. Kalińska 4</t>
  </si>
  <si>
    <t>płyta żelbetonowa</t>
  </si>
  <si>
    <t xml:space="preserve">10. Przedszkole Publiczne Nr 10 im. Jana Brzechwy  </t>
  </si>
  <si>
    <t>26-600 Radom ul. Osiedlowa 26</t>
  </si>
  <si>
    <t>z prefabrykatów betonowych gr. 14 cm, ocieplane gazobetonem odm 06, gr. 24 cm</t>
  </si>
  <si>
    <t>płyty dachowe prefabrykowane wg systemu W-70</t>
  </si>
  <si>
    <t xml:space="preserve">11. Przedszkole Publiczne Nr 11 </t>
  </si>
  <si>
    <t>UL.CHAŁUBIŃSKIEGO 22</t>
  </si>
  <si>
    <t>LATA 60</t>
  </si>
  <si>
    <t>STROPODACH</t>
  </si>
  <si>
    <t>12. Przedszkole Publiczne Nr 12</t>
  </si>
  <si>
    <t>drewniane częściowo otynkowane</t>
  </si>
  <si>
    <t>murowane</t>
  </si>
  <si>
    <t>żelbetoowa</t>
  </si>
  <si>
    <t>13. Przedszkole Publiczne Nr 13</t>
  </si>
  <si>
    <t>14. Przedszkole Publiczne Nr 14</t>
  </si>
  <si>
    <t>ul. Jana Pawła II nr 3, 26-600 Radom</t>
  </si>
  <si>
    <t>Ściany zewnętrzne drewniane z dociepleniem w środku z wełny szklanej pokryte ognioodporną płytą elewacyjną</t>
  </si>
  <si>
    <t>15. Przedszkole Publiczne Nr 15</t>
  </si>
  <si>
    <t>16. Przedszkole Publiczne Nr 16</t>
  </si>
  <si>
    <t>Przedszkole Publiczne nr 16</t>
  </si>
  <si>
    <t xml:space="preserve">wielkoblokowa oparta o album elem. Szkolnych </t>
  </si>
  <si>
    <t>płaski,płyty korytkowe 10 cm. Spadek 5%</t>
  </si>
  <si>
    <t xml:space="preserve">17. Przedszkole Publiczne Nr 17 im. Czesława Janczarskiego </t>
  </si>
  <si>
    <t>żelbeton</t>
  </si>
  <si>
    <t>stropodach</t>
  </si>
  <si>
    <t xml:space="preserve">18. Przedszkole Publiczne Nr 19 z Oddziałami  Integracyjnymi </t>
  </si>
  <si>
    <t>ul. Batalionów Chłopskich 18, Radom</t>
  </si>
  <si>
    <t xml:space="preserve">nie </t>
  </si>
  <si>
    <t xml:space="preserve">19. Przedszkole Publiczne Nr 23 </t>
  </si>
  <si>
    <t>stropodach - płyty korytkowe na ścianach kolankowych</t>
  </si>
  <si>
    <t xml:space="preserve">20. Przedszkole Publiczne Nr 24 z Oddziałami  Integracyjnymi im. Janusza Korczaka </t>
  </si>
  <si>
    <t>Gmina Miasta Radomia</t>
  </si>
  <si>
    <t>bloczki betonowe</t>
  </si>
  <si>
    <t>żelbetowy</t>
  </si>
  <si>
    <t xml:space="preserve">22. Publiczna Szkoła Podstawowa Nr 1 z Oddziałami  Integracyjnymi im. Ignacego Daszyńskiego </t>
  </si>
  <si>
    <t>Szkoła</t>
  </si>
  <si>
    <t>ul.Odrodzenia 37</t>
  </si>
  <si>
    <t>betonowa</t>
  </si>
  <si>
    <t>beton,drewno</t>
  </si>
  <si>
    <t>beton</t>
  </si>
  <si>
    <t>-</t>
  </si>
  <si>
    <t xml:space="preserve">23. Publiczna Szkoła Podstawowa Nr 2 im. Hansa Christiana Andersena </t>
  </si>
  <si>
    <t>szkoła</t>
  </si>
  <si>
    <t xml:space="preserve">ul. Batalionów Chłoskich 16, 26-600 Radom </t>
  </si>
  <si>
    <t>hala sportowa</t>
  </si>
  <si>
    <t xml:space="preserve">24. Publiczna Szkoła Podstawowa Nr 3 im. Jana Długosza </t>
  </si>
  <si>
    <t xml:space="preserve">płyta żelbetonowa </t>
  </si>
  <si>
    <t>25. Publiczna Szkoła Podstawowa Nr 4 z Oddziałami Integracyjnymi im. św. Kazimierza JagieIIończyka</t>
  </si>
  <si>
    <t xml:space="preserve">26. Publiczna Szkoła Podstawowa Nr 5 im. Marii Dąbrowskiej  </t>
  </si>
  <si>
    <t xml:space="preserve">27. Publiczna Szkoła Podstawowa Nr 6 z Oddziałami  Integracyjnymi im. Orła Białego </t>
  </si>
  <si>
    <t>szkoła podstawowa</t>
  </si>
  <si>
    <t>zaplecze sportowe - % udział ze żłobkiem</t>
  </si>
  <si>
    <t xml:space="preserve">28. Publiczna Szkoła Podstawowa Nr 7 im. Kazimierza Pułaskiego </t>
  </si>
  <si>
    <t>Publiczna Szkoła Podstawowa Nr 7 im. Kazimierza Pułaskiego w Radomiu</t>
  </si>
  <si>
    <t>ul.Tybla 7/11 26-600 Radom</t>
  </si>
  <si>
    <t xml:space="preserve">29. Publiczna Szkoła Podstawowa Nr 9 im. Henryka Sienkiewicza  </t>
  </si>
  <si>
    <t>budynek szkolny</t>
  </si>
  <si>
    <t>26-600 Radom, ul. Sandomierska 19</t>
  </si>
  <si>
    <t>słupy żelbetowe SBO i prefabrykaty żelbetowe</t>
  </si>
  <si>
    <t>prefabrykowane płyty żelbetowe</t>
  </si>
  <si>
    <t>sala gimnastyczna</t>
  </si>
  <si>
    <t>prefabrykowane słupy żelbetowe i bloczki gazobetonowe</t>
  </si>
  <si>
    <t>kratownice stalowe i dźwigary</t>
  </si>
  <si>
    <t>30. Publiczna Szkoła Podstawowa Nr 13 z Oddziałami  Integracyjnymi im. Ks. Józefa Poniatowskiego</t>
  </si>
  <si>
    <t>Budynek szkolny</t>
  </si>
  <si>
    <t xml:space="preserve">31. Publiczna Szkoła Podstawowa Nr 14 Integracyjna im. Jana Pawła II </t>
  </si>
  <si>
    <t>BUDYNEK A (BUDYNEK DYDAKTYCZNY Z SALĄ GIMNASTYCZNĄ I ŁĄCZNIKIEM NA POZIOMIE 1-GO PIĘTRA) - EDUKACJA</t>
  </si>
  <si>
    <t>UL. WIERZBICKA 81/83</t>
  </si>
  <si>
    <t>CZĘŚĆ DYDAKTYCZNA - BLOCZKI WAPIENNO-PIASKOWE WZMACNIANE RDZENIAMI ŻELB.; SALA GIMNASTYCZNA - ŚCIANY ZEWN. - SŁUPY ŻELB, FILARKI ŚCIAN NOŚNYCH Z CEGŁY CERAMICZNEJ</t>
  </si>
  <si>
    <t>CZĘŚĆ DYDAKTYCZNA - STROPODACH; SALA GIMNASTYCZNA - BELKI STALOWE AŻUROWE + PŁYTY KORYTOKWE</t>
  </si>
  <si>
    <t>BUDYNEK B (BUDYNEK DYDAKTYCZNY Z ŁĄCZNIKIEM KONTENEROWYM NA POZIOMIE PARTERUŁĄCZĄCY BUD. B Z BUD. C I E) - EDUKACJA</t>
  </si>
  <si>
    <t>1977?                                  1996 (ADAPTACJA)     1996 (ŁĄCZNIK)</t>
  </si>
  <si>
    <t>BLOCZKI ŻWIROBETONOWE, PREFABRYKOWANE OCIEPLONE ELEMENTY KANAŁOWE, ŚCIANY DZIAŁOWE Z CEGŁY, SCIANY ZEWNETRZNE Z GAZOBETONU</t>
  </si>
  <si>
    <t>STROPODACH WENTYLOWANY, PŁYTY KORYTKOWE UŁOŻONE NA MURKACH AŻUROWYCH Z CEGŁY DZIURAWKI</t>
  </si>
  <si>
    <t>BUDYNEK C (BUDYNEK DYDAKTYCZNY) - EDUKACJA</t>
  </si>
  <si>
    <t>1977 ?                                 1994 (ADAPTACJA)</t>
  </si>
  <si>
    <t>BUDYNEK D (BUDYNEK DYDAKTYCZNY - ODDZIAŁY PRZEDSZKOLNE) - EDUKACJA</t>
  </si>
  <si>
    <t>BUDYNEK E (SEGMENT ŻYWIENOWY + SALA GIMNASTYCZNA) - EDUKACJA</t>
  </si>
  <si>
    <t>KONSTRKCJA ŻELBETOWO-PREFABRYKOWANA, SŁUPOWO-RYGLOWA</t>
  </si>
  <si>
    <t>STROPODACH NIEWENTYLOWANY</t>
  </si>
  <si>
    <t>BUDYNEK F (BUDYNEK DYDAKTYCZNY) - EDUKACJA</t>
  </si>
  <si>
    <t>UL. WIERZBICKA 89/93</t>
  </si>
  <si>
    <t>ŚCIANY FUNDAMENTOWE Z BLOCZKÓW BETONOWYCH, ŚCIANY ZEWNETRZNE KONSTRUKCYJNE Z PŁYT PREFABRYKOWANYCH ŻELBETOWYCH, SŁUPY ŻELBETOWE</t>
  </si>
  <si>
    <t>BUDYNEK G (ASTROBAZA) - EDUKACYJNE OBSERWATORIUM ASTRONOMICZNE</t>
  </si>
  <si>
    <t>FUNDAMENTY MONOLITYCZNE ŻELBETOWE,  MURY FUNDAMENTOWE Z BLOCZKÓW BETONOWYCH; ŚCIANY KONSTRUKCYJNE NOŚNE Z BLOCZKÓW WAPIENNO-PIASKOWYCH; ; OCIEPLENIE STYROPIANEM</t>
  </si>
  <si>
    <t xml:space="preserve">32. Publiczna Szkoła Podstawowa Nr 15 im. Władysława  Syrokomli </t>
  </si>
  <si>
    <t>płaski</t>
  </si>
  <si>
    <t xml:space="preserve">33. Publiczna Szkoła Podstawowa Nr 17 im. Jana Kochanowskiego </t>
  </si>
  <si>
    <t>Publiczna Szkoła Podstawowa nr 17 im. Jana Kochanowskiego w Radomiu</t>
  </si>
  <si>
    <t xml:space="preserve">34. Publiczna Szkoła Podstawowa Nr 19 im. Edmunda Bakalarza </t>
  </si>
  <si>
    <t>BUDYNEK SZKOLNY</t>
  </si>
  <si>
    <t xml:space="preserve">35. Publiczna Szkoła Podstawowa Nr 20 im. Obrońców Pokoju </t>
  </si>
  <si>
    <t>działalność dydaktyczna</t>
  </si>
  <si>
    <t xml:space="preserve">MUROWANE </t>
  </si>
  <si>
    <t xml:space="preserve">DWU SPADOWY </t>
  </si>
  <si>
    <t xml:space="preserve">36. Publiczna Szkoła Podstawowa Nr 21 im. ks. Jana Twardowskiego  </t>
  </si>
  <si>
    <t>budynek dydaktyczny</t>
  </si>
  <si>
    <t xml:space="preserve">37. Publiczna Szkoła Podstawowa Nr 22 z Oddziałami  Integracyjnymi im. Mikołaja Reja </t>
  </si>
  <si>
    <t>Publiczna Szkoła Podstawowa</t>
  </si>
  <si>
    <t>ul. Krucza 2/10, 26-600 Radom</t>
  </si>
  <si>
    <t>murowane/żelbetowe</t>
  </si>
  <si>
    <t>płyta terriva</t>
  </si>
  <si>
    <t xml:space="preserve">38. Publiczna Szkoła Podstawowa Nr 23 im. Stefana Żeromskiego </t>
  </si>
  <si>
    <t>cegła palona pełna</t>
  </si>
  <si>
    <t xml:space="preserve">39. Publiczna Szkoła Podstawowa Nr 24 im. Kornela Makuszyńskiego </t>
  </si>
  <si>
    <t>prefabrykowane żelbetowe</t>
  </si>
  <si>
    <t>płyty dachowe korytkowe na ściankach ażurowych</t>
  </si>
  <si>
    <t xml:space="preserve">40. Publiczna Szkoła Podstawowa Nr 25 </t>
  </si>
  <si>
    <t>częściowo</t>
  </si>
  <si>
    <t>bloczki siporeks</t>
  </si>
  <si>
    <t xml:space="preserve">41. Publiczna Szkoła Podstawowa Nr 26 </t>
  </si>
  <si>
    <t xml:space="preserve">42. Publiczna Szkoła Podstawowa Nr 27 </t>
  </si>
  <si>
    <t>ul. Sadkowska 16, 26-600 Radom</t>
  </si>
  <si>
    <t>pustak</t>
  </si>
  <si>
    <t>43. Publiczna Szkoła Podstawowa Nr 28 im. Adama Mickiewicza w Radomiu</t>
  </si>
  <si>
    <t>26-600 Radom ul. Jaracza 8</t>
  </si>
  <si>
    <t>szkieletowa</t>
  </si>
  <si>
    <t>44. Publiczna Szkoła Podstawowa Nr 29 z Oddziałami  Integracyjnymi im. Uładysława Broniewskiego</t>
  </si>
  <si>
    <t>Publiczna Szkoła Podstawowa Nr 29 z Oddziałami Integracyjnymi w Radomiu</t>
  </si>
  <si>
    <t>murowana z pustaków ceramicznych</t>
  </si>
  <si>
    <t>wiązary dachowe drewniane</t>
  </si>
  <si>
    <t xml:space="preserve">45. Publiczna Szkoła Podstawowa Nr 30 im. Królowej Jadwigi </t>
  </si>
  <si>
    <t>26-600 Radom, ul. Piastowska 17</t>
  </si>
  <si>
    <t xml:space="preserve">cegła </t>
  </si>
  <si>
    <t>stal</t>
  </si>
  <si>
    <t xml:space="preserve">budynek zaplecza sanitarno szatniowego boisk sportowych </t>
  </si>
  <si>
    <t>blacha, wata</t>
  </si>
  <si>
    <t xml:space="preserve">46. Publiczna Szkoła Podstawowa Nr 31 im. Kardynała Stefana Wyszyńskiego  </t>
  </si>
  <si>
    <t>Radom, ul. Biała 6</t>
  </si>
  <si>
    <t xml:space="preserve">47. Publiczna Szkoła Podstawowa Nr 33 im. Kawalerów Orderu Uśmiechu </t>
  </si>
  <si>
    <t xml:space="preserve">48. Publiczna Szkoła Podstawowa Nr 34 </t>
  </si>
  <si>
    <t>Radom ul. Miła 18</t>
  </si>
  <si>
    <t xml:space="preserve">49. Zespół Szkolno-Przedszkolny Nr 1 </t>
  </si>
  <si>
    <t>ul. Ofiar Firleja 14,         26-600 Radom</t>
  </si>
  <si>
    <t xml:space="preserve">50. Zespół Szkolno-Przedszkolny Nr 2 </t>
  </si>
  <si>
    <t>pustaki</t>
  </si>
  <si>
    <t xml:space="preserve">51. Zespół Szkolno-Przedszkolny Nr 3 </t>
  </si>
  <si>
    <t>ul. Długojowska 6, 26-600 Radom</t>
  </si>
  <si>
    <t>Sala gimnastyczna z zapleczem i łącznikiem</t>
  </si>
  <si>
    <t xml:space="preserve">52. Zespół Szkolno-Przedszkolny Nr 4 </t>
  </si>
  <si>
    <t xml:space="preserve">53. I Liceum Ogólnokształcące im. Mikołaja Kopernika </t>
  </si>
  <si>
    <t>I Liceum Ogólnokształcące im. Mikołaja Kopernika w Radomiu</t>
  </si>
  <si>
    <t xml:space="preserve">54. II Liceum Ogólnokształcące im. Marii Konopnickiej </t>
  </si>
  <si>
    <t xml:space="preserve">55. III Liceum Ogólnokształcące im. płk. Dionizego Czachowskiego </t>
  </si>
  <si>
    <t>26-600 RADOM, UL. TRAUGUTTA 44</t>
  </si>
  <si>
    <t>fundamenty betonowe, ściany murowane warstwowe</t>
  </si>
  <si>
    <t>stropy, więźba drewniana konstr. krokwiowo-płatowa</t>
  </si>
  <si>
    <t>fundamenty żelbetonowe, ściany murowane z cegły</t>
  </si>
  <si>
    <t>stropy gąstożebrowe, ceramiczne, dźwigary stalowe</t>
  </si>
  <si>
    <t xml:space="preserve">56. IV Liceum Ogólnokształcące z Oddziałami Dwujęzycznymi  im. dra Tytusa Chałubińskiego </t>
  </si>
  <si>
    <t>budynek zaplecza sanitarno-sztniowego przy boisku "Orlik"</t>
  </si>
  <si>
    <t xml:space="preserve">57. V Liceum Ogólnokształcące z Oddziałami  Dwujęzycznymi  im. Romualda  Traugutta </t>
  </si>
  <si>
    <t xml:space="preserve">V Liceum Ogólnokształcące </t>
  </si>
  <si>
    <t>ul. Traugutta 52A</t>
  </si>
  <si>
    <t>suporeks</t>
  </si>
  <si>
    <t xml:space="preserve">58. VI Liceum Ogólnokształcące z Oddziałami Dwujęzycznymi  im. Jana Kochanowskiego </t>
  </si>
  <si>
    <t>Ul. Kilińskiego 25, 26-600 Radom</t>
  </si>
  <si>
    <t>cegła ceramiczna pełna i kratówka, murowane na zaprawie cementowo-wapiennej</t>
  </si>
  <si>
    <t>dwuspadowy z płyt żelbetonowych</t>
  </si>
  <si>
    <t>Segment dydaktyczny</t>
  </si>
  <si>
    <t>technologii żelbetonowej</t>
  </si>
  <si>
    <t>Sala gimnastyczna</t>
  </si>
  <si>
    <t>konstrukcja stalowa, wypełnienie płyta wielowarstwowa</t>
  </si>
  <si>
    <t xml:space="preserve">59. VII Liceum Ogólnokształcące im. Krzysztofa KamilaBaczyńskiego </t>
  </si>
  <si>
    <t>Budynek szkoły: Liceum Ogólnokształcące</t>
  </si>
  <si>
    <t>26-600 Radom ul. Warszawska 12</t>
  </si>
  <si>
    <t>murowane na zaprawie cementowo-wapiennej</t>
  </si>
  <si>
    <t>stropodach wentylowany z płyt typu żerań</t>
  </si>
  <si>
    <t>Budynek zaplecza sanitarno- szatniowego</t>
  </si>
  <si>
    <t>bloczki z betonu komórkowego</t>
  </si>
  <si>
    <t>60. X Liceum Ogólnokształcące z Oddziałami Integracyjnymi im. Stanisława Konarskiego</t>
  </si>
  <si>
    <t>1961/1995</t>
  </si>
  <si>
    <t xml:space="preserve">61. XI Liceum Ogólnokształcące z Oddziałami Integracyjnymi im. Stanisława Staszica </t>
  </si>
  <si>
    <t>1969-1972</t>
  </si>
  <si>
    <t>62. XII Liceum Ogólnokształcące z Oddziałami Sportowymi</t>
  </si>
  <si>
    <t>Budynek dydaktyczny</t>
  </si>
  <si>
    <t xml:space="preserve">63. XIII Liceum Ogólnokształcące z Oddziałami  Dwujęzycznymi  im. Polskich Noblistów </t>
  </si>
  <si>
    <t>stropodach typu DZ</t>
  </si>
  <si>
    <t>64. Zespół Szkół Budowlanych im. Kazimierza Wielkiego</t>
  </si>
  <si>
    <t>3.</t>
  </si>
  <si>
    <t>5.</t>
  </si>
  <si>
    <t xml:space="preserve">65. Zespół Szkół Ekonomicznych  </t>
  </si>
  <si>
    <t>ul. Wernera 22; 26-600 Radom</t>
  </si>
  <si>
    <t>murowane, pustak</t>
  </si>
  <si>
    <t>stropowy, betonowy</t>
  </si>
  <si>
    <t>66. Zespół Szkół Spożywczych i Hotelarskich</t>
  </si>
  <si>
    <t>murowane z bloczków gazobetonowych</t>
  </si>
  <si>
    <t xml:space="preserve">67. Zespół Szkół Elektronicznych im. Bohaterów  Westerplatte </t>
  </si>
  <si>
    <t>SALA GIMNASTYCZNA</t>
  </si>
  <si>
    <t xml:space="preserve">68. Zespół Szkół Samochodowych  </t>
  </si>
  <si>
    <t>Budynek Główny - szkolny,administracyjny</t>
  </si>
  <si>
    <t>25 Czerwca 66</t>
  </si>
  <si>
    <t>murowo-żelbetowa</t>
  </si>
  <si>
    <t>stropodach - DMS pref</t>
  </si>
  <si>
    <t>Budynek warsztatów - stacja diagnostyczna</t>
  </si>
  <si>
    <t>stalowy</t>
  </si>
  <si>
    <t>Budynek Stacji obsługi i diagnostyki</t>
  </si>
  <si>
    <t>1965-1970</t>
  </si>
  <si>
    <t>stropodach żelbetowy</t>
  </si>
  <si>
    <t>Budynek Sali gimnastycznej</t>
  </si>
  <si>
    <t>Budynek warsztatowy dwukondygnacyjny częściowo podpiwniczony</t>
  </si>
  <si>
    <t>żelbet,szkiletowa monolityczna, mury podziemia z kamienia i cegły ceramicznej , ściany z dziurawki</t>
  </si>
  <si>
    <t xml:space="preserve">Budynek dydaktyczny warsztatowy </t>
  </si>
  <si>
    <t xml:space="preserve">stropodach żelbetowy </t>
  </si>
  <si>
    <t>Strzelnica z dachem</t>
  </si>
  <si>
    <t>przestrzeń ograniczona ścianami budynków i murem ogrodzenia oraz bramami</t>
  </si>
  <si>
    <t>częściowo zadaszony dachem drewnianym</t>
  </si>
  <si>
    <t>Budynek garażowy z pracowniami samochodowymi</t>
  </si>
  <si>
    <t>1962-1965</t>
  </si>
  <si>
    <t>ściany z cegły sylikatowej</t>
  </si>
  <si>
    <t>strpodach żelbetowy z daszkiem</t>
  </si>
  <si>
    <t xml:space="preserve">69. Zespół Szkół Technicznych  im. Tadeusza Kościuszki </t>
  </si>
  <si>
    <t>Budynek szkoły</t>
  </si>
  <si>
    <t>Radom, ul. Staromiejska 11</t>
  </si>
  <si>
    <t xml:space="preserve">70. Zespół Szkół Zawodowych  im. mjr. H. Dobrzańskiego   ”Hubala“ </t>
  </si>
  <si>
    <t>SZKOŁA</t>
  </si>
  <si>
    <t>71. Zespół Szkół Skórzano-0dzieżowych, Stylizacji i Usług</t>
  </si>
  <si>
    <t xml:space="preserve">72. Zespół Szkół Muzycznych im. Oskara Kolberga </t>
  </si>
  <si>
    <t xml:space="preserve">73. Zespół Szkół Plastycznych im. Józefa Brandta </t>
  </si>
  <si>
    <t>74. Centrum Kształcenia Zawodowego i Ustawicznego Nr 2 w Radomiu</t>
  </si>
  <si>
    <t>26-600 Radom, ul. Kościuszki 7</t>
  </si>
  <si>
    <t>murowana, szklana</t>
  </si>
  <si>
    <t>26-600 Radom, ul. Kościuszki 5b</t>
  </si>
  <si>
    <t xml:space="preserve">76. Zespół Szkół Specjalnych i Placówek Oświatowych </t>
  </si>
  <si>
    <t xml:space="preserve">77. Specjalny Ośrodek  Szkolno-Wychowawczy im. Janusza Korczaka </t>
  </si>
  <si>
    <t>Żelbetonowa/ murowana</t>
  </si>
  <si>
    <t>ul. Kolejowa 14</t>
  </si>
  <si>
    <t xml:space="preserve">78. Młodzieżowy  Ośrodek Socjoterapii </t>
  </si>
  <si>
    <t xml:space="preserve">79. Młodzieżowy  Dom Kultury im. Heleny Stadnickiej  </t>
  </si>
  <si>
    <t xml:space="preserve">80. Publiczny  Ogródek Jordanowski </t>
  </si>
  <si>
    <t xml:space="preserve">83. Poradnia Psychologiczno-Pedagogiczna Nr 3 </t>
  </si>
  <si>
    <t xml:space="preserve">84. Bursa Szkolna Nr 1 </t>
  </si>
  <si>
    <t xml:space="preserve">85. Bursa Szkolna Nr 3 </t>
  </si>
  <si>
    <t xml:space="preserve">86. Szkolne Schronisko Młodzieżowe </t>
  </si>
  <si>
    <t xml:space="preserve">87. Radomski Ośrodek Doskonalenia Nauczycieli </t>
  </si>
  <si>
    <t>Lp.</t>
  </si>
  <si>
    <t>Nazwa Podmiotu</t>
  </si>
  <si>
    <t>Suma ubezpieczenia</t>
  </si>
  <si>
    <t>Przedszkole Publiczne Nr 1 im. Marii Konopnickiej w Radomiu</t>
  </si>
  <si>
    <t>Przedszkole Publiczne Nr 2 w Radomiu</t>
  </si>
  <si>
    <t>Przedszkole Publiczne nr 3 z Oddziałami Specjalnymi w Radomiu</t>
  </si>
  <si>
    <t>Przedszkole Publiczne Nr 4 w Radomiu</t>
  </si>
  <si>
    <t>Przedszkole Publiczne Nr 5 im. Tadeusza Kościuszki w Radomiu</t>
  </si>
  <si>
    <t>Przedszkole Publiczne Nr 6 w Radomiu</t>
  </si>
  <si>
    <t>Publiczne Przedszkole Nr 7 w Radomiu</t>
  </si>
  <si>
    <t>Przedszkole Publiczne Nr 9 im. Ewy Szelburg-Zarembiny w Radomiu</t>
  </si>
  <si>
    <t>Przedszkole Publiczne Nr 10 im. Jana Brzechwy w Radomiu</t>
  </si>
  <si>
    <t>Przedszkola Publiczne Nr 11  w Radomiu</t>
  </si>
  <si>
    <t>Przedszkole Publiczne Nr 12 w Radomiu</t>
  </si>
  <si>
    <t>Przedszkole Publiczne nr 13 w Radomiu</t>
  </si>
  <si>
    <t xml:space="preserve">Przedszkole Publiczne Nr 14 w Radomiu </t>
  </si>
  <si>
    <t xml:space="preserve">Przedszkole Publiczne Nr 15 w Radomiu </t>
  </si>
  <si>
    <t>Przedszkole Publiczne nr 16 w Radomiu</t>
  </si>
  <si>
    <t>Przedszkole Publiczne Nr 17 im. Czesława Janczarskiego w Radomiu</t>
  </si>
  <si>
    <t>Przedszkole Publiczne z Oddziałami Integracyjnymi nr 19 w Radomiu</t>
  </si>
  <si>
    <t>Prezedszkole Publiczne Nr 23 w Radomiu</t>
  </si>
  <si>
    <t>Przedszkole Publiczne Nr 24 z Oddziałami Integracyjnymi im. Janusza Korczaka w Radomiu</t>
  </si>
  <si>
    <t>Publiczna Szkoła Podstawowa Nr 1 z Oddziałami  Integracyjnymi im. Ignacego Daszyńskiego w Radomiu</t>
  </si>
  <si>
    <t>Publiczna Szkoła Podstawowa nr 2 im. Hansa Christiana Adnersena w Radomiu</t>
  </si>
  <si>
    <t>Publiczna Szkoła Podstawowa Nr 3 im. Jana Długosza w Radomiu</t>
  </si>
  <si>
    <t>Publiczna Szkoła Podstawowa nr 4 z Oddziałami Integracyjnymi w Radomiu</t>
  </si>
  <si>
    <t>Publiczna Szkoła Podstawowa Nr 5 im. Marii Dąbrowskiej  w Radomiu</t>
  </si>
  <si>
    <t>Publiczna Szkoła Podstawowa Nr 6 z Oddziałami  Integracyjnymi im. Orła Białego w Radomiu</t>
  </si>
  <si>
    <t>Publiczna Szkoła Podstawowa Nr 7  im. Kazierzema Pułaskiego w Radomiu</t>
  </si>
  <si>
    <t>Publiczna Szkoła Podstawowa nr 9 im. Henryka Sienkiewicza w Radomiu</t>
  </si>
  <si>
    <t>Publiczna Szkoła Podstawowa nr 13 z Oddziałami Integracyjnymi im. Ks Józefa Poniatowskiego w Radomiu</t>
  </si>
  <si>
    <t>Publiczna Szkoła Podstawowa Nr 14 Integracyjna im. Jana Pawła II w Radomiu</t>
  </si>
  <si>
    <t>Publiczna Szkoła Podstawowa Nr 15 im. Władysława  Syrokomli w Radomiu</t>
  </si>
  <si>
    <t>Publiczna Szkoła Podstawowa Nr 19 im. Edmunda Bakalarza w Radomiu</t>
  </si>
  <si>
    <t>Publiczna Szkoła Podstawowa Nr 20 im. Obrońców Pokoju w Radomiu</t>
  </si>
  <si>
    <t>Publiczna Szkoła Podstawowa nr 21 im. ks. Jana Twardowskiego w Radomiu</t>
  </si>
  <si>
    <t>Publiczna Szkoła Podstawowa Nr 22 z Oddziałami  Integracyjnymi im. Mikołaja Reja w Radomiu</t>
  </si>
  <si>
    <t>Publiczna Szkoła Podstawowa Nr 23 im. Stefana Żeromskiego w Radomiu</t>
  </si>
  <si>
    <t>Publiczna Szkoła Podstawowa Nr 24 im. Kornela Makuszyńskiego w Radomiu</t>
  </si>
  <si>
    <t>Publiczna Szkoła Podstawowa Nr 25 w Radomiu</t>
  </si>
  <si>
    <t>Publiczna Szkoła Podstawowa Nr 26 w Radomiu</t>
  </si>
  <si>
    <t>Publiczna Szkoła Podstawowa Nr 27 w Radomiu</t>
  </si>
  <si>
    <t>Publiczna Szkoła Podstawowa Nr 28 im. Adama Mickiewicza w Radomiu</t>
  </si>
  <si>
    <t>Publiczna Szkoła Podstawowa Nr 29 z Oddziałami  Integracyjnymi im. Władysława Broniewskiego w Radomiu</t>
  </si>
  <si>
    <t>Publiczna Szkoła Podstawowa Nr 30 im. Królowej Jadwigi w Radomiu</t>
  </si>
  <si>
    <t>Publiczna Szkoła Podstawowa Nr 31 im. Kardynała Stefana Wyszyńskiego w Radomiu</t>
  </si>
  <si>
    <t>Publiczna Szkoła Podstawowa Nr 33 im. Kawalerów Orderu Uśmiechu w Radomiu</t>
  </si>
  <si>
    <t>Publiczna Szkoła Podstawowa Nr 34 w Radomiu</t>
  </si>
  <si>
    <t>Zespół Szkolno-Przedszkolny Nr 1 w Radomiu</t>
  </si>
  <si>
    <t>Zespół Szkolno-Przedszkolny Nr 2 w Radomiu</t>
  </si>
  <si>
    <t>Zespół Szkolno-Przedszkolny nr 3 w Radomiu</t>
  </si>
  <si>
    <t>Zespół Szkolno-Przedszkolny Nr 4 w Radomiu</t>
  </si>
  <si>
    <t>II Liceum Ogólnokształcące im. Marii Konopnickiej w Radomiu</t>
  </si>
  <si>
    <t>III Liceum Ogólnokształcące im. płk. Dionizego Czachowskiego w Radomiu</t>
  </si>
  <si>
    <t>IV Liceum Ogólnokształcące z Oddziałami Dwujęzycznymi  im. dra Tytusa Chałubińskiego w Radomiu</t>
  </si>
  <si>
    <t>V Liceum Ogólnokształcące z Oddziałami  Dwujęzycznymi  im. Romualda  Traugutta w Radomiu</t>
  </si>
  <si>
    <t>VI Liceum Ogólnokształcące z Oddziałami Dwujęzycznymi  im. Jana Kochanowskiego w Radomiu</t>
  </si>
  <si>
    <t>VII Liceum Ogólnokształcące im. Krzysztofa Kamila Baczyńskiego w Radomiu</t>
  </si>
  <si>
    <t>X Liceum Ogólnokształcące z Oddziałami Integracyjnymi im. Stanisława Konarskiego w Radomiu</t>
  </si>
  <si>
    <t xml:space="preserve">XI Liceum Ogólnokształcące z Oddziałami Integracyjnymi im. Stanisława Staszica </t>
  </si>
  <si>
    <t>XII Liceum Ogólnokształcące z Oddziałami Sportowymi w Radomiu</t>
  </si>
  <si>
    <t>XIII Liceum Ogólnokształcące z Oddziałami  Dwujęzycznymi  im. Polskich Noblistów w Radomiu</t>
  </si>
  <si>
    <t>Zespół Szkół Budowlanych im. Kazimierza Wielkiego w Radomiu</t>
  </si>
  <si>
    <t>Zespół Szkół Ekonomicznych w Radomiu</t>
  </si>
  <si>
    <t>Zespół Szkół Spożywczych i Hotelarskich w Radomiu</t>
  </si>
  <si>
    <t xml:space="preserve">Zespół Szkół Elektronicznych im. Bohaterów  Westerplatte w Radomiu </t>
  </si>
  <si>
    <t>Zespół Szkół Samochodowych w Radomiu</t>
  </si>
  <si>
    <t>Zespół Szkół Technicznych  im. Tadeusza Kościuszki w Radomiu</t>
  </si>
  <si>
    <t xml:space="preserve">Zespół Szkół Zawodowych  im. mjr. H. Dobrzańskiego   ”Hubala“ </t>
  </si>
  <si>
    <t>Zespół Szkół Skórzano-0dzieżowych, Stylizacji i Usług w Radomiu</t>
  </si>
  <si>
    <t>Zespół Szkół Muzycznych im. Oskara Kolberga w Radomiu</t>
  </si>
  <si>
    <t>Zespół Szkół Plastycznych im. Józefa Brandta w Radomiu</t>
  </si>
  <si>
    <t>Centrum Kształcenia Zawodowego i Ustawicznego Nr 2 w Radomiu</t>
  </si>
  <si>
    <t>Publiczna Szkoła Podstawowa Nr 12 Specjalna im. bp. Jana Chrapka w Radomiu</t>
  </si>
  <si>
    <t>Zespół Szkół Specjalnych i Placówek Oświatowych w Radomiu</t>
  </si>
  <si>
    <t>Specjalny Ośrodek  Szkolno-Wychowawczy im. Janusza Korczaka w Radomiu</t>
  </si>
  <si>
    <t xml:space="preserve">Młodzieżowy  Ośrodek Socjoterapii </t>
  </si>
  <si>
    <t>Młodzieżowy  Dom Kultury im. Heleny Stadnickiej  w Radomiu</t>
  </si>
  <si>
    <t xml:space="preserve">Publiczny  Ogródek Jordanowski </t>
  </si>
  <si>
    <t>Poradnia Psychologiczno-Pedagogiczna Nr 1 w Radomiu</t>
  </si>
  <si>
    <t>Poradnia Psychologiczno-Pedagogiczna Nr 2 w Radomiu</t>
  </si>
  <si>
    <t>Poradnia Psychologiczno-Pedagogiczna Nr 3 w Radomiu</t>
  </si>
  <si>
    <t xml:space="preserve">Bursa Szkolna Nr 1 </t>
  </si>
  <si>
    <t xml:space="preserve">Bursa Szkolna Nr 3 </t>
  </si>
  <si>
    <t>Szkolne Schronisko Młodzieżowe w Radomiu</t>
  </si>
  <si>
    <t>Radomski Ośrodek Doskonalenia Nauczycieli w Radomiu</t>
  </si>
  <si>
    <t>CENTRUM USŁUG WSPÓLNYCH OSWIATY W RADOMIU DLA PUBLICZNYCH PRZEDSZKOLI PROWADZONYCH PRZEZ GMINE MIASTA RADOMIA</t>
  </si>
  <si>
    <t>urządzenia, wyposażenie (KŚT III-VIII)</t>
  </si>
  <si>
    <t>mienie niskocenne (grupa 013)</t>
  </si>
  <si>
    <t>księgozbiory</t>
  </si>
  <si>
    <t>6.</t>
  </si>
  <si>
    <t>1.</t>
  </si>
  <si>
    <t>2.</t>
  </si>
  <si>
    <t>4.</t>
  </si>
  <si>
    <t>7.</t>
  </si>
  <si>
    <t>8.</t>
  </si>
  <si>
    <t>9.</t>
  </si>
  <si>
    <t>lp.</t>
  </si>
  <si>
    <t>nazwa budynku/ budowli - przeznaczenie 
(budynek szkoły, 
hala sportowa itd..)</t>
  </si>
  <si>
    <t>rok budowy</t>
  </si>
  <si>
    <t>adres</t>
  </si>
  <si>
    <t xml:space="preserve">wartość początkowa - księgowa brutto             </t>
  </si>
  <si>
    <t xml:space="preserve">powierzchnia użytkowa </t>
  </si>
  <si>
    <t>liczba kondygnacji</t>
  </si>
  <si>
    <t>zabezpieczenia
p.poż, przeciw kradzieżowe</t>
  </si>
  <si>
    <t>mury (beton, drewno, pustak, bloczki)</t>
  </si>
  <si>
    <t>stropy, (drewniany, cementowy, DZ-, itp.)</t>
  </si>
  <si>
    <t>dach (więźba drewniana, dach płaski itd.. )</t>
  </si>
  <si>
    <t>czy z pomieszczeń, lokali, budynku korzystają najemcy (os. trzecie)</t>
  </si>
  <si>
    <t xml:space="preserve">czy budynek jest użytkowany? </t>
  </si>
  <si>
    <t>czy budynek jest przeznaczony do rozbiórki?)</t>
  </si>
  <si>
    <t>czy podlega nadzorowi konserwatora zabytków?</t>
  </si>
  <si>
    <t>Bursa Szkolna nr 1 - działalność bursy szkolnej</t>
  </si>
  <si>
    <t>ul. Kościuszki 5, 26-600 Radom</t>
  </si>
  <si>
    <t>sygnał przekazywany do Interfach</t>
  </si>
  <si>
    <t>cement</t>
  </si>
  <si>
    <t>drewno pokryte blachą</t>
  </si>
  <si>
    <t>dobry</t>
  </si>
  <si>
    <t>sprzęt stacjonarny</t>
  </si>
  <si>
    <t>sprzęt przenośny</t>
  </si>
  <si>
    <t>REGON</t>
  </si>
  <si>
    <t>Wykaz jednostek oświatowych</t>
  </si>
  <si>
    <t>Adres</t>
  </si>
  <si>
    <t>NIP</t>
  </si>
  <si>
    <t>PKD (główne)</t>
  </si>
  <si>
    <t>8510Z</t>
  </si>
  <si>
    <t>ul. Olsztyńska 12, 26-600 Radom</t>
  </si>
  <si>
    <t>85.10.Z</t>
  </si>
  <si>
    <t>P85.1</t>
  </si>
  <si>
    <t>796-23-26-524</t>
  </si>
  <si>
    <t>85.10 Z</t>
  </si>
  <si>
    <t>000220405</t>
  </si>
  <si>
    <t>8532B</t>
  </si>
  <si>
    <t>000220753</t>
  </si>
  <si>
    <t>948-21-31-394</t>
  </si>
  <si>
    <t>948-21-29-960</t>
  </si>
  <si>
    <t>ul. Powstańców Śląskich 9, 26-600 Radom</t>
  </si>
  <si>
    <t>000725000</t>
  </si>
  <si>
    <t>8520Z</t>
  </si>
  <si>
    <t>ul. Batalionów Chłopskich 16, 26-600 Radom</t>
  </si>
  <si>
    <t>948 10 52 379</t>
  </si>
  <si>
    <t>007005934</t>
  </si>
  <si>
    <t>85 20 Z</t>
  </si>
  <si>
    <t>796-106-30-11</t>
  </si>
  <si>
    <t>000209480</t>
  </si>
  <si>
    <t>86 20 Z</t>
  </si>
  <si>
    <t>ul. Wyścigowa 49, 26-600 Radom</t>
  </si>
  <si>
    <t>000216088</t>
  </si>
  <si>
    <t>ul. Rapackiego 24, 26-600 Radom</t>
  </si>
  <si>
    <t>000725074</t>
  </si>
  <si>
    <t>948-10-10-323</t>
  </si>
  <si>
    <t>000930911</t>
  </si>
  <si>
    <t>85.20.Z</t>
  </si>
  <si>
    <t>007323493</t>
  </si>
  <si>
    <t>8512Z</t>
  </si>
  <si>
    <t>796 10 54 348</t>
  </si>
  <si>
    <t>000725068</t>
  </si>
  <si>
    <t>000725016</t>
  </si>
  <si>
    <t>001196459</t>
  </si>
  <si>
    <t>948-10-53-048</t>
  </si>
  <si>
    <t>007023317</t>
  </si>
  <si>
    <t>948-10-52-190</t>
  </si>
  <si>
    <t>007023323</t>
  </si>
  <si>
    <t>796-11-00-901</t>
  </si>
  <si>
    <t>001196471</t>
  </si>
  <si>
    <t>007023352</t>
  </si>
  <si>
    <t>85-20-Z</t>
  </si>
  <si>
    <t>000725022</t>
  </si>
  <si>
    <t>007006046</t>
  </si>
  <si>
    <t>007006069</t>
  </si>
  <si>
    <t>000215338</t>
  </si>
  <si>
    <t>ul. Ofiar Firleja 14, 26-600 Radom</t>
  </si>
  <si>
    <t>796-29-60-155</t>
  </si>
  <si>
    <t>8560Z</t>
  </si>
  <si>
    <t>000725128</t>
  </si>
  <si>
    <t>8531B</t>
  </si>
  <si>
    <t>007007471</t>
  </si>
  <si>
    <t>8531 B</t>
  </si>
  <si>
    <t>007012489</t>
  </si>
  <si>
    <t>000725134</t>
  </si>
  <si>
    <t>8531D</t>
  </si>
  <si>
    <t>948-109-95-76</t>
  </si>
  <si>
    <t>007012510</t>
  </si>
  <si>
    <t>000725140</t>
  </si>
  <si>
    <t>85.31.B</t>
  </si>
  <si>
    <t>ul. Warszawska 12, 26-600 Radom</t>
  </si>
  <si>
    <t>796 26 83 744</t>
  </si>
  <si>
    <t>000677062</t>
  </si>
  <si>
    <t>948-16-25-007</t>
  </si>
  <si>
    <t>000186447</t>
  </si>
  <si>
    <t>85.32</t>
  </si>
  <si>
    <t>000185620</t>
  </si>
  <si>
    <t>000185407</t>
  </si>
  <si>
    <t>000197178</t>
  </si>
  <si>
    <t>8532A</t>
  </si>
  <si>
    <t>000186186</t>
  </si>
  <si>
    <t>948-22-67-343</t>
  </si>
  <si>
    <t>85.60 Z</t>
  </si>
  <si>
    <t>000191537</t>
  </si>
  <si>
    <t>26-600 Radom, ul. Śniadeckich 5</t>
  </si>
  <si>
    <t>796 296 00 72</t>
  </si>
  <si>
    <t>8560 Z</t>
  </si>
  <si>
    <t>000280637</t>
  </si>
  <si>
    <t>007012414</t>
  </si>
  <si>
    <t>852Z</t>
  </si>
  <si>
    <t>ul. Lipska 2, 26-600 Radom</t>
  </si>
  <si>
    <t>000195860</t>
  </si>
  <si>
    <t>8559B</t>
  </si>
  <si>
    <t>26-600 Radom, ul. Słowackiego 17</t>
  </si>
  <si>
    <t>000286539</t>
  </si>
  <si>
    <t>9004Z</t>
  </si>
  <si>
    <t>26-600 Radom, ul. Śniadeckich 9</t>
  </si>
  <si>
    <t>796 13 49 150</t>
  </si>
  <si>
    <t>000736764</t>
  </si>
  <si>
    <t>8532C</t>
  </si>
  <si>
    <t>ul. Główna 3, 26-601 Radom</t>
  </si>
  <si>
    <t>948-20-34-679</t>
  </si>
  <si>
    <t>000720786</t>
  </si>
  <si>
    <t xml:space="preserve">ul. Kościuszki 5, 26-600 Radom </t>
  </si>
  <si>
    <t>ul. Limanowskiego 34/40, 26-600 Radom</t>
  </si>
  <si>
    <t>5520Z</t>
  </si>
  <si>
    <t>85.59.B</t>
  </si>
  <si>
    <t>ul. Moniuszki 5, 26-600 Radom</t>
  </si>
  <si>
    <t>9482633434</t>
  </si>
  <si>
    <t>Liczba pracowników</t>
  </si>
  <si>
    <t>Liczba ubezpieczonych</t>
  </si>
  <si>
    <t>948-106-59-91</t>
  </si>
  <si>
    <t>Budynek Bursy</t>
  </si>
  <si>
    <t>1381208,93</t>
  </si>
  <si>
    <t>ściany z cegły na zaprawie cementowej</t>
  </si>
  <si>
    <t>belki stropowe zamocowane na wieńcach</t>
  </si>
  <si>
    <t>stropodach kryty papą</t>
  </si>
  <si>
    <t>Pozostałe lokalizacje</t>
  </si>
  <si>
    <t>Budynek szkoły 1- Kształcenie ogólne i zawodowe</t>
  </si>
  <si>
    <t>1930, 1968</t>
  </si>
  <si>
    <t>dozór całodobowy pracownika, gaśnice, hydranty</t>
  </si>
  <si>
    <t>cementowy</t>
  </si>
  <si>
    <t>drewniany, dach skośny</t>
  </si>
  <si>
    <t>Budynek szkoły 2 - Kształcenie zawodowe</t>
  </si>
  <si>
    <t>Ddozór całodobowy pracownik, monitoring wizyjny, gaśnice, hydranty</t>
  </si>
  <si>
    <t>hydranty, gaśnice,całodobowy dozór</t>
  </si>
  <si>
    <t>Radom, ul. S. Żeromskiego 10</t>
  </si>
  <si>
    <t>monitoring wewnętrzny i zewnętrzny, hydranty, gaśnice, włącznik główny prądu</t>
  </si>
  <si>
    <t>więźba drewniana-dachówka bitumiczna</t>
  </si>
  <si>
    <t>płaski pokryty papą</t>
  </si>
  <si>
    <t>dostateczny</t>
  </si>
  <si>
    <t>796-10-61-673</t>
  </si>
  <si>
    <t>26-600 RADOM ul. Kusocińskiego 8</t>
  </si>
  <si>
    <t>BETON, CEGŁY</t>
  </si>
  <si>
    <t>STROP CEMENTOWY</t>
  </si>
  <si>
    <t>DACH PŁASKI</t>
  </si>
  <si>
    <t>BARDZO DOBRY</t>
  </si>
  <si>
    <t>blacha trapezowa</t>
  </si>
  <si>
    <t>Hydranty, gaśnice, dozór firmy zewnętrznej, monitoring</t>
  </si>
  <si>
    <t>mienie osób trzecich</t>
  </si>
  <si>
    <t>budynek szkoły</t>
  </si>
  <si>
    <t>26-600 Radom ul. Mariacka 25</t>
  </si>
  <si>
    <t>prefabrykowane płyty kanalowe</t>
  </si>
  <si>
    <t>płaski ,stalowa blacha trapezowa</t>
  </si>
  <si>
    <t>ul. Daszyńskiego 5, 26-605 Radom</t>
  </si>
  <si>
    <t>Młodzieżowy Dom Kultury im. H. Stadnickiej</t>
  </si>
  <si>
    <t>ul. Słowackiego 17, Radom</t>
  </si>
  <si>
    <t>3 kondygnacje                    (budynek zróżnicowany wysokościowo) częściowo podpiwniczony</t>
  </si>
  <si>
    <t>p.poż: hydranty, gaśnice, wyłącznik p.poż na zewn.budynku; okna/klapy oddymiające</t>
  </si>
  <si>
    <t>cegła ceramiczna pełna</t>
  </si>
  <si>
    <t>strop ogniotrwały ceglany na belkach stalowych - typu kleina oraz drewniany zwykły ze ślepym pułapem</t>
  </si>
  <si>
    <t>dach dwu i jednospadowy na drewnianej więźbie</t>
  </si>
  <si>
    <t>tak (ZNP)</t>
  </si>
  <si>
    <t xml:space="preserve">ul. Kolejowa 22, 26-600 Radom </t>
  </si>
  <si>
    <t>ośrodek, szkoła</t>
  </si>
  <si>
    <t>1958, 1986, 1995</t>
  </si>
  <si>
    <t>Wośnicka 121, Radom</t>
  </si>
  <si>
    <t>alarm, monitoring</t>
  </si>
  <si>
    <t>cegła, bloczek betonowy</t>
  </si>
  <si>
    <t>stropodach cementowy</t>
  </si>
  <si>
    <t xml:space="preserve">Działalność edukacyjna dla dzieci </t>
  </si>
  <si>
    <t>Ul. Zientarskiego 3 26-600 Radom</t>
  </si>
  <si>
    <t>budynek przedszkola</t>
  </si>
  <si>
    <t>dach płaski</t>
  </si>
  <si>
    <t>Budynek przedszkola</t>
  </si>
  <si>
    <t>Olsztyńska 12, 26-600 Radom</t>
  </si>
  <si>
    <t>3 (piwnica,parter,          I piętro)</t>
  </si>
  <si>
    <t>beton,pustak</t>
  </si>
  <si>
    <t>ul. Kilińskiego 23</t>
  </si>
  <si>
    <t>więźba drewniana dach dwuspadowy</t>
  </si>
  <si>
    <t>ul. Kilińskiego 20</t>
  </si>
  <si>
    <t xml:space="preserve">więźba drewniana </t>
  </si>
  <si>
    <t>ok 1950r.</t>
  </si>
  <si>
    <t>hydranty, gasnice, dozór</t>
  </si>
  <si>
    <t>Monitoring wizyjny, dozór, hydrant wewnętrzny, alarm</t>
  </si>
  <si>
    <t xml:space="preserve">ok 1910r.,  remont generalny w 2018r. </t>
  </si>
  <si>
    <t>firma ochrony osób i mienia, dozór, monitoring, gaśnice, hydranty</t>
  </si>
  <si>
    <t>firma ochrony osób i mienia, KM Państwowej Straży Pożarnej, dozór, monitoring, gaśnice, hydranty</t>
  </si>
  <si>
    <t>alarm, domofon, dozór całodobowy, gaśnice, hydranty</t>
  </si>
  <si>
    <t>Budynek Dydaktyczny I</t>
  </si>
  <si>
    <t xml:space="preserve">hydranty, gaśnice, dozór  </t>
  </si>
  <si>
    <t>cegła, siporex</t>
  </si>
  <si>
    <t>pustak, cegła</t>
  </si>
  <si>
    <t>murowany</t>
  </si>
  <si>
    <t>płyty kanałowe, płyty korytkowe</t>
  </si>
  <si>
    <t xml:space="preserve"> żelbetowy</t>
  </si>
  <si>
    <t>płaski, więźba drewniana, papa</t>
  </si>
  <si>
    <t>zadowalajacy</t>
  </si>
  <si>
    <t>Budynek Dydaktyczny II</t>
  </si>
  <si>
    <t>Publiczne Przedszkole Nr 7</t>
  </si>
  <si>
    <t>ul.Saków8, 26 -600 Radom</t>
  </si>
  <si>
    <t>monitoring, klatka schodowaw przedszkolu wyposazona w urządzenia zapobiegające zadymieniui usunięciu dymu. Budynek wyposazony w instalację wodociągową przeciwpożarową- hydraanty wewnętrznena kazdej kondygnacji, zainstalowane drzwi wewnętrzne przeciwpożarowe</t>
  </si>
  <si>
    <t>budynek murowany- technologia tradycyjna,fundamenty żelbetonowe</t>
  </si>
  <si>
    <t>żelbetonowe i gęstożebrowe</t>
  </si>
  <si>
    <t>dach konstrukcji drewnianej, pokrycie papą</t>
  </si>
  <si>
    <t>ul. Sobieskiego 12, 26-600 Radom</t>
  </si>
  <si>
    <t>dozór fizyczny, hydranty, gaśnice</t>
  </si>
  <si>
    <t>alarm, hydranty, gaśnice</t>
  </si>
  <si>
    <t xml:space="preserve">ul. Odrodzenia 37, 26-600 Radom </t>
  </si>
  <si>
    <t>gaśnice, hydranty, alarm z podłączeniem do firmy ochroniarskiej, monitoring wewnętrzny</t>
  </si>
  <si>
    <t xml:space="preserve"> ul. Osiedlowa 36, 26-600 Radom</t>
  </si>
  <si>
    <t>gaśnice, hydranty, alarm z podłączeniem do firmy zewnętrznej, monitoring</t>
  </si>
  <si>
    <t>BUDYNEK PRZEDSZKOLA</t>
  </si>
  <si>
    <t>UL. KOŚCIUSZKI 10</t>
  </si>
  <si>
    <t>stropach</t>
  </si>
  <si>
    <t>cegła pelna</t>
  </si>
  <si>
    <t>spadkowy</t>
  </si>
  <si>
    <t>monitoring zewnętrzny i wewnetrzny, gaśnice, hydranty</t>
  </si>
  <si>
    <t>włączone do sumy ubezpieczenia pozostałego wyposażenia</t>
  </si>
  <si>
    <t>papa termozgrzewalna</t>
  </si>
  <si>
    <t>1972, 2022 remont generalny całego budynku</t>
  </si>
  <si>
    <t>gaśnice, hydranty, dozór całodobowy</t>
  </si>
  <si>
    <t>gaśnice, hydranty, dozór popołudniowy, alarm z podłączeniem do firmy ochroniarskiej</t>
  </si>
  <si>
    <t>2 139 227,33 zł zł z włączeniem instalacji fotowoltaicznej umieszczonej na dachu budynku przy ul. Kujawskiej</t>
  </si>
  <si>
    <t>ul. Garbarska 59/67</t>
  </si>
  <si>
    <t>zgodnie z obowiązującymi przepisami prawa</t>
  </si>
  <si>
    <t>ul. Sandomierska 19, 26-600 Radom</t>
  </si>
  <si>
    <t>Przedszkole Publiczne Nr 14 w Radomiu</t>
  </si>
  <si>
    <t>drewniany</t>
  </si>
  <si>
    <t>płaski, blacha</t>
  </si>
  <si>
    <t>hydranty, gaśnice, monitoring, agencja ochrony</t>
  </si>
  <si>
    <t>szyby antywłamaniowe, kraty w dówch pomieszczeniach, dozór 24 h(przez dozorców przedszkola), alarm SOLID</t>
  </si>
  <si>
    <t>DZ3</t>
  </si>
  <si>
    <t>dach płaski, pokryty papą termozgrzewalną</t>
  </si>
  <si>
    <t>gaśnice, hydranty, monitoring z podłączeniem do firmy ochroniarskiej</t>
  </si>
  <si>
    <t>monitoring, alarm</t>
  </si>
  <si>
    <t xml:space="preserve"> murowany , beton</t>
  </si>
  <si>
    <t>dach płaski , strop gęstożebrowy</t>
  </si>
  <si>
    <t>ul. Batalionów Chłopskich 16, 26-600 Radom, ul. 25 Czerwca 66, 26-600 Radom</t>
  </si>
  <si>
    <t>alarm, firma zewnętrzna,monitoring wewnętrzy na holu głównym,6 gaśnic, 4 hydranty</t>
  </si>
  <si>
    <t>ul. Świętojańska 5,          26-600 Radom</t>
  </si>
  <si>
    <t>3 - 2 naziemne, 1 podziemna</t>
  </si>
  <si>
    <t>elementy prefabrykowane typu "żerań"</t>
  </si>
  <si>
    <t>dach płaski, pokryty papą bitumiczną</t>
  </si>
  <si>
    <t>budynek przedszkola, przeznaczenie administracyjno - dydaktyczne</t>
  </si>
  <si>
    <t>monitoring, gaśnice, hydranty</t>
  </si>
  <si>
    <t>Przedszkole Publiczne Nr 23 w Radomiu</t>
  </si>
  <si>
    <t>Poradnia Psychologiczno-Pedagogiczna -działalność oświatowa</t>
  </si>
  <si>
    <t>przedwojenny</t>
  </si>
  <si>
    <t xml:space="preserve">4 gaśnice, 3 hydranty, alarm </t>
  </si>
  <si>
    <t>drewniane</t>
  </si>
  <si>
    <t>drewniane krokwie, papa</t>
  </si>
  <si>
    <t>budynek przedszkolny, placówka oświatowa wychowania pozaszkolnego - zajecia dla dzieci pozaszkolne</t>
  </si>
  <si>
    <t>gaśnice, monitoring, dozór nocny</t>
  </si>
  <si>
    <t>betonowy</t>
  </si>
  <si>
    <t>gaśnice, hydranty, monitoring, alarm z podłączeniem do firmy ochroniarskiej</t>
  </si>
  <si>
    <t>cegła czerwona Sandomierska</t>
  </si>
  <si>
    <t>ekermany zalewane betonem</t>
  </si>
  <si>
    <t>dach dwuspadowy z leekim spadkiem, drewniany, kryty papą</t>
  </si>
  <si>
    <t>beton komórkowy</t>
  </si>
  <si>
    <t>brak stropu</t>
  </si>
  <si>
    <t>dach płaski ze spadkiem,płyta warstwowa</t>
  </si>
  <si>
    <t>gaśnice, hydranty, alarm, dozór</t>
  </si>
  <si>
    <t>PUBLICZNA SZKOŁA PODSTAWOWA NR 3</t>
  </si>
  <si>
    <t>26-600 RADOM UL. SOBIESKIEGO 12</t>
  </si>
  <si>
    <t xml:space="preserve">hydranty, gaśnice, alarm wewnętrzny, monitoring, dozór pracowniczy </t>
  </si>
  <si>
    <t xml:space="preserve"> Radom, ul.Wyścigowa 49</t>
  </si>
  <si>
    <t>więźba drewniana, blacha trapezowa</t>
  </si>
  <si>
    <t>ściany murowane cegłą</t>
  </si>
  <si>
    <t>stropodach wentylacyjny</t>
  </si>
  <si>
    <t>dach pokryty papą</t>
  </si>
  <si>
    <t>gaśnice, hydranty, alarm wewnętrzny, dozór nocny</t>
  </si>
  <si>
    <t>gaśnice, hydranty, monitoring</t>
  </si>
  <si>
    <t>Ściany zewnętrzne murowane z elementów drobnowymiarowych, żelbetowe.</t>
  </si>
  <si>
    <t>Strop drewniany, żelbetowe</t>
  </si>
  <si>
    <t>Częściowo dach płaski; Dach o konstrukcji drewnianej pokryty papą termozgrzewalną i częściowo blachą i gontem bitumicznym</t>
  </si>
  <si>
    <t>Ściany zewnętrzne murowane z bloczków silikonowych pełnych</t>
  </si>
  <si>
    <t xml:space="preserve">Strop żelbetowy </t>
  </si>
  <si>
    <t xml:space="preserve">Stropodach płaski niewentylowany kryty membraną PCV na styropianie </t>
  </si>
  <si>
    <t>bardzo dobry</t>
  </si>
  <si>
    <t>gaśnice, hydranty, dozór, alarm wewnętrzny</t>
  </si>
  <si>
    <t>gaśnice, hydranty, alarm, monitoring</t>
  </si>
  <si>
    <t>plac zabaw</t>
  </si>
  <si>
    <t>monitoring zewnętrzny, Kerim</t>
  </si>
  <si>
    <t>boisko syntetyczne</t>
  </si>
  <si>
    <t>pochylnia dla niepełnosprawnych</t>
  </si>
  <si>
    <t>oświetlenie terenu</t>
  </si>
  <si>
    <t>ogrodzenie</t>
  </si>
  <si>
    <t>drogi i chodniki</t>
  </si>
  <si>
    <t>zieleń</t>
  </si>
  <si>
    <t>boisko szkolne</t>
  </si>
  <si>
    <t>gaśnice, hydranty, monitoring wewnętrzny i zewnętrzny, Kerim</t>
  </si>
  <si>
    <t xml:space="preserve">30. Publiczna Szkoła Podstawowa Nr 12 Specjalna im. bp. Jana Chrapka </t>
  </si>
  <si>
    <t xml:space="preserve">Publiczna Szkoła Podstawowa nr 12 </t>
  </si>
  <si>
    <t>ul. Św. Brata Alberta 1 a</t>
  </si>
  <si>
    <t>cementowe</t>
  </si>
  <si>
    <t>prefabrykowane płyty panelowe, dach płaski</t>
  </si>
  <si>
    <t>Hala sportowa z łacznikiem</t>
  </si>
  <si>
    <t xml:space="preserve">ul. Św. Brata Alberta 1 </t>
  </si>
  <si>
    <t>gaśnice, hydranty, Firma ochroniarska + monitoring wiztjny</t>
  </si>
  <si>
    <t>26-610 Radom, ul. Sienkiewicza 30</t>
  </si>
  <si>
    <t>cegła czerwona, tynkowana</t>
  </si>
  <si>
    <t>stropy betonowe</t>
  </si>
  <si>
    <t>płyty korytkowe, dach płaski</t>
  </si>
  <si>
    <t>Plac apelowy</t>
  </si>
  <si>
    <t>Boisko szkolne</t>
  </si>
  <si>
    <t>Nawierzchnia</t>
  </si>
  <si>
    <t>Ogrodzenie</t>
  </si>
  <si>
    <t>Plac zabaw Radosna Szkoła</t>
  </si>
  <si>
    <t>gaśnice, hydranty, dozór, monitoring</t>
  </si>
  <si>
    <t>1986                                 1994 (ADAPTACJA)</t>
  </si>
  <si>
    <t>1969-75</t>
  </si>
  <si>
    <t>gaśnice, hydranty, alarm z sygnalizacja do firmy ochroniarskiej, dozór, monitoring</t>
  </si>
  <si>
    <t>gaśnice, hydranty, dozór</t>
  </si>
  <si>
    <t>gaśnice, hydranty, dozór, monitoring wewnętrzny</t>
  </si>
  <si>
    <t xml:space="preserve">gaśnice, hydranty, dozór, alarm  </t>
  </si>
  <si>
    <t>gaśnice, alarm, wejście na kod</t>
  </si>
  <si>
    <t>budynek dydaktyczny - zły, sala gimnastyczna - dobry</t>
  </si>
  <si>
    <t>PAPA TERMOZGRZEWALNA</t>
  </si>
  <si>
    <t>PAPA ASFALTOWA</t>
  </si>
  <si>
    <t>2 STROPODACHY PEŁNIĄCE FUNKCJĘ TARASÓW WIDOWYCH; POŁAĆ UKRYTA ZA POZIOMYMI ATTYKAMI</t>
  </si>
  <si>
    <t xml:space="preserve"> STROPODACHY - TARASY POKRYTE POSADZKĄ ŻYWICZNĄ + TERAKTOTA; NA POZIOMIE I PIĘTRA - OBSERWACYJNA KOPUŁA OBROTOWA Z LAMINATU POLIESTROWO-SZKLANEGO                             </t>
  </si>
  <si>
    <t>Budynek szkolny - zajęcia oświatowe</t>
  </si>
  <si>
    <t>blacha</t>
  </si>
  <si>
    <t>Hala sportowa</t>
  </si>
  <si>
    <t>beton , drewno</t>
  </si>
  <si>
    <t xml:space="preserve"> hydranty, gaśnice, budynek monitorowany</t>
  </si>
  <si>
    <t>hydranty, gaśnice,  ochrona osobowa dozorcy</t>
  </si>
  <si>
    <t>żelbetowe stropy z płyt kanałowych prefabrykowanych</t>
  </si>
  <si>
    <t>stropodachy wentylowane i niwentylowane (sala gimnastyczna)</t>
  </si>
  <si>
    <t>hydranty, gaśnic, dozór, monitoring</t>
  </si>
  <si>
    <t xml:space="preserve"> Radom ul. Energetyków 10, 26-613 Radom</t>
  </si>
  <si>
    <t xml:space="preserve">MUROWANY </t>
  </si>
  <si>
    <t>CEMENTOWY</t>
  </si>
  <si>
    <t>DREWNIANA ZAIMPREGNOWANA PREPARATEM OGNIOODPORNYM,Z BLACHY STALOWEJ OCYNKOWANEJ DACHÓWKOWEJ POWLEKANEJ POLIESTREM MATOWYM NA PEŁNYM DESKOWANIU</t>
  </si>
  <si>
    <t xml:space="preserve">TAK </t>
  </si>
  <si>
    <t xml:space="preserve">OGRODZENIE TERENU </t>
  </si>
  <si>
    <t>SŁUPKI ORAZ PODMURÓWKA MUROWANA OBŁOŻONA KLINKIEREM,PRZĘSŁA METALOWE</t>
  </si>
  <si>
    <t xml:space="preserve">OSŁONA ŚMIETNIKA </t>
  </si>
  <si>
    <t xml:space="preserve">BOISKO WIELOFUNKCYJNE </t>
  </si>
  <si>
    <t>Radom ul. Energetyków 10, 26-613 Radom</t>
  </si>
  <si>
    <t xml:space="preserve">OGRÓD EKOLOGICZNO-REKREACYJNY </t>
  </si>
  <si>
    <t>PLAC ZABAW</t>
  </si>
  <si>
    <t>GAŚNICE, HYDRANTY, MONITORING I DOZORCY</t>
  </si>
  <si>
    <t>Gaśnice, hydranty, monitoring, dozór, alarm</t>
  </si>
  <si>
    <t xml:space="preserve">POKRYTY BLACHĄ </t>
  </si>
  <si>
    <t>26-600 Radom,                     ul. Trojańska 5</t>
  </si>
  <si>
    <t>gaśnice, hydranty, alarm dżwiękowy, monitoring wizyjny</t>
  </si>
  <si>
    <t>05.10.1957-20.01.1959</t>
  </si>
  <si>
    <t>ul.Gajowa 60, 26-600 Radom</t>
  </si>
  <si>
    <t xml:space="preserve">gaśnice -15 sztuk, 6 hydrantów wewnetrznych, dozór nocny, monitoring wewnętrzny i zewnętrzny, teren ogrodzony i oświetlony </t>
  </si>
  <si>
    <t>Akermana</t>
  </si>
  <si>
    <t>płaski, żelbetowy, pokryty papą</t>
  </si>
  <si>
    <t>stan dobry</t>
  </si>
  <si>
    <t>tak(umowy najmu bądź użyczenia)</t>
  </si>
  <si>
    <t>ul.Powstańców Śląskich 4        26-600 Radom</t>
  </si>
  <si>
    <t>8.528.733,09</t>
  </si>
  <si>
    <t>hydranty, gaśnice, monitoring, dozór</t>
  </si>
  <si>
    <t>Starokrakowska 124/128, 26-600 Radom</t>
  </si>
  <si>
    <t>betonowe</t>
  </si>
  <si>
    <t>częściowo strop-dach, częściowo konstrukcja drewniana.</t>
  </si>
  <si>
    <t xml:space="preserve">hydranty, gaśnice, alarm antywłamaniowy, dozór, </t>
  </si>
  <si>
    <t>ul. Wośnicka 125            26-600 Radom</t>
  </si>
  <si>
    <t>murowany, pustak</t>
  </si>
  <si>
    <t>dach płaski, pokryty papą, wylewka betonowa</t>
  </si>
  <si>
    <t>hydranty - 5 wew., 3 zew., gaśnice - 19 szt., monitoring, dozór</t>
  </si>
  <si>
    <t>Szkoła podstawowa</t>
  </si>
  <si>
    <t>blaszane</t>
  </si>
  <si>
    <t>26-600 Radom, Ul. Ceglana 14</t>
  </si>
  <si>
    <t>gaśnice 16, hydrant zewnętrzny -1, wewnętrzyny 6</t>
  </si>
  <si>
    <t>ściany murowane z cegły pełnej i kratówki</t>
  </si>
  <si>
    <t>Sala Gimnastyczna</t>
  </si>
  <si>
    <t>gaśnice 2, hydrant wewnętrzny 1</t>
  </si>
  <si>
    <t>gaśnice, hydranty, monitoring wewnętrzny, alarm</t>
  </si>
  <si>
    <t>gaśnica</t>
  </si>
  <si>
    <t xml:space="preserve">budynek szkoły </t>
  </si>
  <si>
    <t>trzy</t>
  </si>
  <si>
    <t>gaśnice, hydranty, monitorig wewnętrzny, zewnętrzny wizyjny, monitoring zewnętrzna firma,alarmy w strategicznych pomieszczeniach</t>
  </si>
  <si>
    <t>jedna</t>
  </si>
  <si>
    <t>gaśnice, hydranty, monitorig zewnętrzny wizyjny, monitoring zewnętrzna firma,alarm</t>
  </si>
  <si>
    <t>blacha powlekana</t>
  </si>
  <si>
    <t>dwuspadowy, więżba drewniana</t>
  </si>
  <si>
    <t>BETON</t>
  </si>
  <si>
    <t>DOBRY</t>
  </si>
  <si>
    <t>Gaśnice, hydranty, dozór</t>
  </si>
  <si>
    <t>ławy żelbetonowe</t>
  </si>
  <si>
    <t>BMS</t>
  </si>
  <si>
    <t>dyle prefabrykowane</t>
  </si>
  <si>
    <t>SALA GMINASTYCZNA</t>
  </si>
  <si>
    <t>cegły wapienno piaskowe</t>
  </si>
  <si>
    <t>konstrukcja budynku  żelbetonowa, wylewana</t>
  </si>
  <si>
    <t>dzwigary stalowe kratowe</t>
  </si>
  <si>
    <t>Gaśnice, hydranty, dozór, częściowy monitoring, Interfach</t>
  </si>
  <si>
    <t>1 z 3</t>
  </si>
  <si>
    <t>gaśnice, alarm</t>
  </si>
  <si>
    <t>więżba drewniana</t>
  </si>
  <si>
    <t>budynek użytkowany</t>
  </si>
  <si>
    <t>Szkolne Schronisko Młodzieżowe</t>
  </si>
  <si>
    <t>Limanowskiego 34/40, 26-600 Radom</t>
  </si>
  <si>
    <t>System p.poż, kamery, przycisk antynapadowy</t>
  </si>
  <si>
    <t>cegła,beton</t>
  </si>
  <si>
    <t>płyty kanałowe, prefabrykowane żelbetowe DZ iMS</t>
  </si>
  <si>
    <t>ul al.. Grzecznarowskiego 15</t>
  </si>
  <si>
    <t>Żelbetonowy</t>
  </si>
  <si>
    <t>Żelbetonowy płaski</t>
  </si>
  <si>
    <t>Budynek internatu</t>
  </si>
  <si>
    <t>Budynek warsztatów szkolnych</t>
  </si>
  <si>
    <t>ul.Czarna 2</t>
  </si>
  <si>
    <t xml:space="preserve">gaśnice, hydranty, dozór </t>
  </si>
  <si>
    <t>gaśnice, hydranty, alarm, dozór firmy ochroniarskiej</t>
  </si>
  <si>
    <t>hydranty, gaśnice, dozór</t>
  </si>
  <si>
    <t xml:space="preserve"> pokryty papą asfaltową </t>
  </si>
  <si>
    <t>hydranty, gaśnice, alarm, monitoring</t>
  </si>
  <si>
    <t>hydranty, gaśnice, dozór, monitoring</t>
  </si>
  <si>
    <t>ul. Dionizego Czachowskiego 1 26-610 Radom</t>
  </si>
  <si>
    <t>budynek pierwotny -3 /budynek dobudowany (sala gimnastyczna) - 1</t>
  </si>
  <si>
    <t>budynek pierwotny (brak danych)/ budynek dobudowany sala gimnastyczna warstwowe z cegły silikatowej 3NFD</t>
  </si>
  <si>
    <t>budynek pierwotny (brak danych)/ budynek dobudowany sala gimnastyczna</t>
  </si>
  <si>
    <t>stropy Teriva, dach drewniany dwuspadowy</t>
  </si>
  <si>
    <t>rozbudowa budynku o salę gimnastyki korekcyjnej dla osób z niepełnosprawnoscia ruchową</t>
  </si>
  <si>
    <t>1kondygnacyjny</t>
  </si>
  <si>
    <t>technologia tradycyjna murowana z elementami żelbetowymi</t>
  </si>
  <si>
    <t>belka stropowa Teriva, żelbetowa</t>
  </si>
  <si>
    <t xml:space="preserve">stropodach: papa, wełna mineralna,strop Teriva E </t>
  </si>
  <si>
    <t>12 GAŚNIC, HYDRANTY: 1ZEW/1WEW, DOZÓR</t>
  </si>
  <si>
    <t>Radom, ul. 11 Listopada 27</t>
  </si>
  <si>
    <t>gazobeton, cegły ceramiczne kratówki</t>
  </si>
  <si>
    <t>żelbetonowe</t>
  </si>
  <si>
    <t xml:space="preserve">dach płaski </t>
  </si>
  <si>
    <t>hydranty, gaśnice, dozór, monitoring częściowy</t>
  </si>
  <si>
    <t>R-m , Osiedlows 36</t>
  </si>
  <si>
    <t>dach płaski , papa</t>
  </si>
  <si>
    <t xml:space="preserve">hydranty, gaśnice, dozór, </t>
  </si>
  <si>
    <t>ul. 25 Czerwca 79 Radom</t>
  </si>
  <si>
    <t>tak, z  hali sportowej</t>
  </si>
  <si>
    <t>budynek główny szkoły, dydaktyka</t>
  </si>
  <si>
    <t>Kościuszki 7 26-610 Radom</t>
  </si>
  <si>
    <t>cegła, pustak, żelbet</t>
  </si>
  <si>
    <t>żelbetowe</t>
  </si>
  <si>
    <t>płyty żelbetowe</t>
  </si>
  <si>
    <t>budynek warsztatów szkolnych</t>
  </si>
  <si>
    <t>cegła, żelbet</t>
  </si>
  <si>
    <t>żelbet, plyta warstwowa</t>
  </si>
  <si>
    <t>pustak, beton</t>
  </si>
  <si>
    <t>stalowa, plyty warstwowe</t>
  </si>
  <si>
    <t>hydranty, gaśnice, dozór, monitoring, alarm</t>
  </si>
  <si>
    <t xml:space="preserve">BUDYNEK SZKOŁY </t>
  </si>
  <si>
    <t>UL. SADKOWSKA 19</t>
  </si>
  <si>
    <t>BETON PUSTAK BLOCZKI</t>
  </si>
  <si>
    <t>CEMENTOWE</t>
  </si>
  <si>
    <t>BUDYNEK WARSZTATÓW</t>
  </si>
  <si>
    <t>WIĘŹBA DREWNIANA</t>
  </si>
  <si>
    <t>GAŚNICE, HYDRANTY, DOZÓR, MONITORING</t>
  </si>
  <si>
    <t>ul. 25 Czerwca 70,      26 - 600 Radom</t>
  </si>
  <si>
    <t>43 752 400.82</t>
  </si>
  <si>
    <t>oddymianie, gaśnice wew., hyndranty zew. i wew., lampy wyjść ewakuacyjnych,monitoring wizyjny, alarm</t>
  </si>
  <si>
    <t>Budynek I</t>
  </si>
  <si>
    <t>26-600 Radom, AL.Grzecznarowskiego 13</t>
  </si>
  <si>
    <t>cegła,</t>
  </si>
  <si>
    <t>więźba drewniana</t>
  </si>
  <si>
    <t>Budynek II</t>
  </si>
  <si>
    <t>pustaki, beton komórkowy</t>
  </si>
  <si>
    <t>Skrzydło dydaktyczne</t>
  </si>
  <si>
    <t>cegła, beton komórkowy</t>
  </si>
  <si>
    <t>Gaśnice, hydranty, alarm z podłączeniem do firmy zewnętrznej, monitoring, dozór</t>
  </si>
  <si>
    <t>Zespół Szkół Skórzano-Odzieżowych, Stylizacji i Usług - budynek dydaktyczny</t>
  </si>
  <si>
    <t>kraty, gaśnice, hydranty, dozorcy</t>
  </si>
  <si>
    <t>strop "akerman"</t>
  </si>
  <si>
    <t xml:space="preserve">Zespół Szkół Skórzano-Odzieżowych, Stylizacji i Usług - budynek warsztatów szkolnych </t>
  </si>
  <si>
    <t>Instalacje solarne</t>
  </si>
  <si>
    <t>zamontowane na dachu budynków</t>
  </si>
  <si>
    <t xml:space="preserve">BUDYNEK SZKOLNY </t>
  </si>
  <si>
    <t>Radom ul. Gagarina 19</t>
  </si>
  <si>
    <t>BOISKO  kompleks 2 boisk</t>
  </si>
  <si>
    <t>więżba dachowa</t>
  </si>
  <si>
    <t>Budynek zaplecze sanit.</t>
  </si>
  <si>
    <t>Gaśnice, hydranty, dozór, monitoring</t>
  </si>
  <si>
    <t xml:space="preserve">Budynek szkoły i przedszkola - prowadzenie działaności oświatowej </t>
  </si>
  <si>
    <t>płyta betonowa</t>
  </si>
  <si>
    <t>stropodach,  dach płaski</t>
  </si>
  <si>
    <t>pustak bloczki</t>
  </si>
  <si>
    <t>konstrukcja stalowa</t>
  </si>
  <si>
    <t>kontrukcja stalowa, dach stromy</t>
  </si>
  <si>
    <t>Budynek</t>
  </si>
  <si>
    <t>26-600 Radom ul Jarzyńskiego 3</t>
  </si>
  <si>
    <t>dozorca</t>
  </si>
  <si>
    <t xml:space="preserve">mury </t>
  </si>
  <si>
    <t>b.dobry</t>
  </si>
  <si>
    <t>Gaśnice, hydranty, alarm, dozór, monitoring</t>
  </si>
  <si>
    <t>gaśnice, alarm, dozór, monitoring</t>
  </si>
  <si>
    <t>gaśnice, dozór, monitoring</t>
  </si>
  <si>
    <t xml:space="preserve">Gaśnice, dozór,  </t>
  </si>
  <si>
    <t>Dozór, monitoring</t>
  </si>
  <si>
    <t xml:space="preserve">Nie </t>
  </si>
  <si>
    <t>ul. Sienkiewicza 7, 26-600 Radom</t>
  </si>
  <si>
    <t>Zespół Szkół Spożywczych i Hotelarskich w Radomiu-prowadzenie zajęć edukacyjnych</t>
  </si>
  <si>
    <t>ul. Świętego Brata Alberta</t>
  </si>
  <si>
    <t>żelbetowe z płyt kanałowych</t>
  </si>
  <si>
    <t>płyty korytkowe na ściankach kolankowych, pokryty papą</t>
  </si>
  <si>
    <t>Pracownia technologiczno-żywieniowa , lokal wynajmowany na podstawie umowy z MZL w Radomiu</t>
  </si>
  <si>
    <t>nie posiadamy parametrów technicznych</t>
  </si>
  <si>
    <t>1991r., rozbudowa 2000r.</t>
  </si>
  <si>
    <t>ul. Lipska 2</t>
  </si>
  <si>
    <t>2 nadziemne      i piwnica</t>
  </si>
  <si>
    <t>beton, żelbeton</t>
  </si>
  <si>
    <t>Gaśnice, hydranty, monitoring</t>
  </si>
  <si>
    <t xml:space="preserve">Radom, ul. Limanowskiego 26/30 </t>
  </si>
  <si>
    <t>hydranty, gaśnice, ochrona zewnętrzna, alarmy, dozorcy</t>
  </si>
  <si>
    <t>DMS belkowo-pustakowy</t>
  </si>
  <si>
    <t>konstrukcja stalowa stropodach, dach płaski</t>
  </si>
  <si>
    <t>płyty prefabrykowane, dach płaski</t>
  </si>
  <si>
    <t>Radom Al.. Grzecznarowskiego 2</t>
  </si>
  <si>
    <t>stropodach - papa</t>
  </si>
  <si>
    <t>Chodnik z płyt</t>
  </si>
  <si>
    <t>Drogi i place utwardzone</t>
  </si>
  <si>
    <t>Ogrodzenie terenu</t>
  </si>
  <si>
    <t xml:space="preserve">Plac utwardzony </t>
  </si>
  <si>
    <t>Boisko wielofuncyjne</t>
  </si>
  <si>
    <t xml:space="preserve">Boisko do piłki nożnej ze sztucznej trawy </t>
  </si>
  <si>
    <t>dozorcy nocni, monitoring</t>
  </si>
  <si>
    <t>cementowy-beton</t>
  </si>
  <si>
    <t>bud.1 dostateczny                      bud. 2  dobry</t>
  </si>
  <si>
    <t>cementowy- beton</t>
  </si>
  <si>
    <t>gaśnice, hydranty, dozorcy nocni, monitoring</t>
  </si>
  <si>
    <t>suma ubezpieczenia</t>
  </si>
  <si>
    <t>wartość 1m2</t>
  </si>
  <si>
    <t xml:space="preserve">bud.2. Został wybudowany w okresie międzywojennym. Najwyższa kondygnacja została dobudowana w 1990 roku oraz sala gimnastyczna z 1964,  </t>
  </si>
  <si>
    <t>Wiata stadionowa zadaszona - szt. 2 z roku 2007</t>
  </si>
  <si>
    <t>Wiata</t>
  </si>
  <si>
    <t>rodzaj wartości</t>
  </si>
  <si>
    <t>O</t>
  </si>
  <si>
    <t>KB</t>
  </si>
  <si>
    <r>
      <rPr>
        <b/>
        <sz val="9"/>
        <rFont val="Calibri"/>
        <family val="2"/>
        <scheme val="minor"/>
      </rPr>
      <t>bud. 1</t>
    </r>
    <r>
      <rPr>
        <sz val="9"/>
        <rFont val="Calibri"/>
        <family val="2"/>
        <scheme val="minor"/>
      </rPr>
      <t xml:space="preserve">. 2011 rok-nowy budynek z halą sportową,              </t>
    </r>
    <r>
      <rPr>
        <b/>
        <sz val="9"/>
        <rFont val="Calibri"/>
        <family val="2"/>
        <scheme val="minor"/>
      </rPr>
      <t xml:space="preserve">   </t>
    </r>
  </si>
  <si>
    <r>
      <rPr>
        <b/>
        <sz val="9"/>
        <rFont val="Calibri"/>
        <family val="2"/>
        <scheme val="minor"/>
      </rPr>
      <t xml:space="preserve">bud. 1. </t>
    </r>
    <r>
      <rPr>
        <sz val="9"/>
        <rFont val="Calibri"/>
        <family val="2"/>
        <scheme val="minor"/>
      </rPr>
      <t xml:space="preserve"> 2 kondygnacje,                             </t>
    </r>
    <r>
      <rPr>
        <b/>
        <sz val="9"/>
        <rFont val="Calibri"/>
        <family val="2"/>
        <scheme val="minor"/>
      </rPr>
      <t xml:space="preserve">bud. 2. </t>
    </r>
    <r>
      <rPr>
        <sz val="9"/>
        <rFont val="Calibri"/>
        <family val="2"/>
        <scheme val="minor"/>
      </rPr>
      <t xml:space="preserve">  4 kondygnacje</t>
    </r>
  </si>
  <si>
    <r>
      <rPr>
        <b/>
        <sz val="9"/>
        <rFont val="Calibri"/>
        <family val="2"/>
        <scheme val="minor"/>
      </rPr>
      <t>bud. 1.</t>
    </r>
    <r>
      <rPr>
        <sz val="9"/>
        <rFont val="Calibri"/>
        <family val="2"/>
        <scheme val="minor"/>
      </rPr>
      <t xml:space="preserve"> ściany murowane Tremorex 24cm-cegła              </t>
    </r>
    <r>
      <rPr>
        <b/>
        <sz val="9"/>
        <rFont val="Calibri"/>
        <family val="2"/>
        <scheme val="minor"/>
      </rPr>
      <t xml:space="preserve"> bud. 2</t>
    </r>
    <r>
      <rPr>
        <sz val="9"/>
        <rFont val="Calibri"/>
        <family val="2"/>
        <scheme val="minor"/>
      </rPr>
      <t>. mury zewnętrzne z cegły, murowane</t>
    </r>
  </si>
  <si>
    <r>
      <rPr>
        <b/>
        <sz val="9"/>
        <rFont val="Calibri"/>
        <family val="2"/>
        <scheme val="minor"/>
      </rPr>
      <t>bud.1.</t>
    </r>
    <r>
      <rPr>
        <sz val="9"/>
        <rFont val="Calibri"/>
        <family val="2"/>
        <scheme val="minor"/>
      </rPr>
      <t xml:space="preserve"> więźba dachowa drewniana krokwiowo – płatwiowa.                              </t>
    </r>
    <r>
      <rPr>
        <b/>
        <sz val="9"/>
        <rFont val="Calibri"/>
        <family val="2"/>
        <scheme val="minor"/>
      </rPr>
      <t xml:space="preserve"> Hala sportowa:</t>
    </r>
    <r>
      <rPr>
        <sz val="9"/>
        <rFont val="Calibri"/>
        <family val="2"/>
        <scheme val="minor"/>
      </rPr>
      <t xml:space="preserve">  dźwigary stalowe przykryte płytą
warstwową.               </t>
    </r>
    <r>
      <rPr>
        <b/>
        <sz val="9"/>
        <rFont val="Calibri"/>
        <family val="2"/>
        <scheme val="minor"/>
      </rPr>
      <t xml:space="preserve"> bud. 2.</t>
    </r>
    <r>
      <rPr>
        <sz val="9"/>
        <rFont val="Calibri"/>
        <family val="2"/>
        <scheme val="minor"/>
      </rPr>
      <t xml:space="preserve"> dach o konstrukcji drewnianej, dwuspadowy </t>
    </r>
  </si>
  <si>
    <r>
      <rPr>
        <b/>
        <sz val="9"/>
        <rFont val="Calibri"/>
        <family val="2"/>
        <scheme val="minor"/>
      </rPr>
      <t>bud.</t>
    </r>
    <r>
      <rPr>
        <sz val="9"/>
        <rFont val="Calibri"/>
        <family val="2"/>
        <scheme val="minor"/>
      </rPr>
      <t xml:space="preserve">  z segmentem żywieniowym 2010</t>
    </r>
  </si>
  <si>
    <r>
      <rPr>
        <b/>
        <sz val="9"/>
        <rFont val="Calibri"/>
        <family val="2"/>
        <scheme val="minor"/>
      </rPr>
      <t xml:space="preserve">bud.  </t>
    </r>
    <r>
      <rPr>
        <sz val="9"/>
        <rFont val="Calibri"/>
        <family val="2"/>
        <scheme val="minor"/>
      </rPr>
      <t xml:space="preserve">  4.286.300,49</t>
    </r>
  </si>
  <si>
    <r>
      <rPr>
        <b/>
        <sz val="9"/>
        <rFont val="Calibri"/>
        <family val="2"/>
        <scheme val="minor"/>
      </rPr>
      <t>bud.</t>
    </r>
    <r>
      <rPr>
        <sz val="9"/>
        <rFont val="Calibri"/>
        <family val="2"/>
        <scheme val="minor"/>
      </rPr>
      <t xml:space="preserve"> ściany murowane Tremorex 24cm, cegła pełna</t>
    </r>
  </si>
  <si>
    <r>
      <rPr>
        <b/>
        <sz val="9"/>
        <rFont val="Calibri"/>
        <family val="2"/>
        <scheme val="minor"/>
      </rPr>
      <t>bud</t>
    </r>
    <r>
      <rPr>
        <sz val="9"/>
        <rFont val="Calibri"/>
        <family val="2"/>
        <scheme val="minor"/>
      </rPr>
      <t xml:space="preserve">. pokryty  blachą płaską na rąbek stojący.                               </t>
    </r>
    <r>
      <rPr>
        <b/>
        <sz val="9"/>
        <rFont val="Calibri"/>
        <family val="2"/>
        <scheme val="minor"/>
      </rPr>
      <t>Segment Żywieniowy</t>
    </r>
    <r>
      <rPr>
        <sz val="9"/>
        <rFont val="Calibri"/>
        <family val="2"/>
        <scheme val="minor"/>
      </rPr>
      <t xml:space="preserve"> pokryty papą</t>
    </r>
  </si>
  <si>
    <r>
      <t xml:space="preserve">STAN TECHNICZNY 
</t>
    </r>
    <r>
      <rPr>
        <b/>
        <i/>
        <sz val="10"/>
        <color theme="0"/>
        <rFont val="Calibri"/>
        <family val="2"/>
        <scheme val="minor"/>
      </rPr>
      <t>np. bardzo doby, dobry, dostateczny, zły (do remontu) lub nie występuje</t>
    </r>
  </si>
  <si>
    <t>Publiczna Szkoła Podstawowa nr 13 z Oddziałami Integracyjnym im. Ks. Józefa Poniatowskiego w Radomiu</t>
  </si>
  <si>
    <t xml:space="preserve">ZESPÓŁ SZKÓŁ ELEKTRONICZNYCH IM. BOHATERÓW WESTERPLATTE W RADOMIU </t>
  </si>
  <si>
    <t>ul. Zientarskiego 3, 26-600 Radom</t>
  </si>
  <si>
    <t>ul. Jasińskiego 4, 26-600 Radom</t>
  </si>
  <si>
    <t>ul. Czarnoleska 15, 26-600 Radom</t>
  </si>
  <si>
    <t>ul. Sadków 8, 26 -600 Radom</t>
  </si>
  <si>
    <t xml:space="preserve">ul. Królowej Jadwigi 17, 26-600 Radom </t>
  </si>
  <si>
    <t>ul. Kalińska 4, 26-604 Radom</t>
  </si>
  <si>
    <t xml:space="preserve">ul. Osiedlowa 26, 26-600 Radom </t>
  </si>
  <si>
    <t xml:space="preserve"> ul. Garbarska 59/67, 26-600 Radom</t>
  </si>
  <si>
    <t>ul. Kusocińskiego 10a, 26-600 Radom</t>
  </si>
  <si>
    <t>ul. Grenadierów 3, 26-600 Radom</t>
  </si>
  <si>
    <t>ul. Zbrowskiego 10, 26-600 Radom</t>
  </si>
  <si>
    <t>Ul. Batalionów Chłopskich 18, 26-600 Radom</t>
  </si>
  <si>
    <t>ul. Świętojańska 5, 26-600 Radom</t>
  </si>
  <si>
    <t>ul. Odrodzenia 37,  26-600 Radom</t>
  </si>
  <si>
    <t xml:space="preserve">UL. SOBIESKIEGO 12, 26-600 RADOM </t>
  </si>
  <si>
    <t>ul. Gen. J. Sowińskiego 1, 26-600 Radom</t>
  </si>
  <si>
    <t>ul. Tybla 7/11, 26-600 Radom</t>
  </si>
  <si>
    <t>ul. Sandomierska 19, 26-617 Radom</t>
  </si>
  <si>
    <t>ul. Sienkiewicza 30, 26-610 Radom</t>
  </si>
  <si>
    <t xml:space="preserve">ul. Czarnoleska 10, 26-600 Radom </t>
  </si>
  <si>
    <t>ul. Energetyków 10, 26-613 Radom</t>
  </si>
  <si>
    <t>ul. Malenicka 29, 26-600 Radom</t>
  </si>
  <si>
    <t>ul. Trojańska 5, 26-600 Radom</t>
  </si>
  <si>
    <t>Ul. Gajowa 60, 26-600 Radom</t>
  </si>
  <si>
    <t>ul. Powstańców Śląskich 4, 26-600 Radom</t>
  </si>
  <si>
    <t>ul. Starokrakowska 124/128, 26-600 Radom</t>
  </si>
  <si>
    <t>ul. Wośnicka 125, 26-600 Radom</t>
  </si>
  <si>
    <t xml:space="preserve"> ul. Jaracza 8, 26-600 Radom</t>
  </si>
  <si>
    <t>ul. Ceglana 14, 26-600 Radom</t>
  </si>
  <si>
    <t>ul. Piastowska 17, 26-617 Radom</t>
  </si>
  <si>
    <t>ul. Biała 6, 26-600 Radom</t>
  </si>
  <si>
    <t>ul. Oskara Kolberga 5, 26-600 Radom</t>
  </si>
  <si>
    <t>ul. Miła 18, 26-600 Radom</t>
  </si>
  <si>
    <t>ul. Jurija Gagarina 19, 26-600 Radom</t>
  </si>
  <si>
    <t>ul. Jarzyńskiego 3, 26-600 Radom</t>
  </si>
  <si>
    <t>ul. Stefana Żeromskiego 10, 26-600 Radom</t>
  </si>
  <si>
    <t xml:space="preserve">UL. KUSOCIŃSKIEGO 8, 26-600 RADOM </t>
  </si>
  <si>
    <t>UL. TRAUGUTTA 44, 26-600 RADOM</t>
  </si>
  <si>
    <t>ul. Mariacka 25, 26-600 Radom</t>
  </si>
  <si>
    <t xml:space="preserve">ul. Traugutta 52A, 26-600 Radom </t>
  </si>
  <si>
    <t>ul. Kilińskiego 25, 26-600 Radom</t>
  </si>
  <si>
    <t xml:space="preserve">ul. Czachowskiego 1, 26-600 Radom </t>
  </si>
  <si>
    <t>ul. 11 Listopada 27, 26-600 Radom</t>
  </si>
  <si>
    <t xml:space="preserve">ul. Osiedlowa 36, 26-611 Radom </t>
  </si>
  <si>
    <t>ul. 25 Czerwca 79,  26-600 Radom</t>
  </si>
  <si>
    <t>ul. Kościuszki 7, 26-600 Radom</t>
  </si>
  <si>
    <t>ul. Wernera 22, 26-600 Radom</t>
  </si>
  <si>
    <t xml:space="preserve">ul. Świętego Brata Alberta 1, 26-600 Radom, </t>
  </si>
  <si>
    <t>UL. SADKOWSKA 19, 26-600 RADOM</t>
  </si>
  <si>
    <t>ul. 25 Czerwca 66, 26-600 Radom</t>
  </si>
  <si>
    <t xml:space="preserve">al. Grzecznarowskiego 2, 26 - 600 Radom  </t>
  </si>
  <si>
    <t xml:space="preserve">ul. Śniadeckich 5, 26-600 Radom </t>
  </si>
  <si>
    <t>ul. 25 Czerwca 70, 26-600 Radom</t>
  </si>
  <si>
    <t>al.Grzecznarowskiego 13, 26-600 Radom</t>
  </si>
  <si>
    <t>ul. Tadeusza Kościuszki 7, 26-610 Radom</t>
  </si>
  <si>
    <t>al. Grzecznarowskiego 15, 26-600 Radom</t>
  </si>
  <si>
    <t>ul Wośnicka 121, 26-600 Radom,</t>
  </si>
  <si>
    <t>ul. Juliusza Słowackiego 17, 26-600 Radom</t>
  </si>
  <si>
    <t>ul. Śniadeckich 9, 26-600 Radom</t>
  </si>
  <si>
    <t>ul. Kolejowa 22, 26-600 Radom</t>
  </si>
  <si>
    <t xml:space="preserve"> ul. Kujawska 19, 26-600 Radom</t>
  </si>
  <si>
    <t>ul. Główna 3, 26-600 Radom</t>
  </si>
  <si>
    <t xml:space="preserve">ul. J. Słowackiego 17, 26-600 Radom </t>
  </si>
  <si>
    <t>UL. ŚWIĘTEGO BRATA ALBERTA 1A , 26-600 RADOM</t>
  </si>
  <si>
    <t>ul. ŚNIADECKICH 5, 26-600 Radom</t>
  </si>
  <si>
    <t>ul. Sadkowska 16,26-600 Radom</t>
  </si>
  <si>
    <t>ul. Czarnoleska 10, 26-600 Radom</t>
  </si>
  <si>
    <t>ul. Kilińskiego 20, 26-600 Radom,                              II budynek – ul. Kilińskiego 23, 26-600 Radom</t>
  </si>
  <si>
    <t>UL.RAPACKIEGO 4, 26-600 RADOM, II budynek – ul. Paderewskiego 36, 26-600 Radom</t>
  </si>
  <si>
    <t>ul. Wierzbicka 81/83, 26-600 Radom, II budynek - ul. Wierzbicka 89/93, 26-600 Radom</t>
  </si>
  <si>
    <t>ul. Kielecka 2/6, 26-600 Radom, II budynek - Kierzkowska 118, 26-600 Radom</t>
  </si>
  <si>
    <t>ul. Limanowskiego 26/30, 26-600 Radom, II budynek – Staromiejska  11, 26-600 Radom</t>
  </si>
  <si>
    <t>ul. 25 Czerwca 79, 26-600 Radom, ul. Kolberga 5, 26-600 Radom</t>
  </si>
  <si>
    <t>ul. Michałowska 7, 26-600 Radom</t>
  </si>
  <si>
    <t xml:space="preserve"> ul. Wośnicka 125C, 26-600 Radom</t>
  </si>
  <si>
    <t>ul. Czarna 2, 26-600 Radom ul. Kolejowa 14, 26-600 Radom</t>
  </si>
  <si>
    <t xml:space="preserve"> ul. Kościuszki 10, 26-600 Radom, II budynek -  ul Chałubińskiego 22, 26-600 Radom</t>
  </si>
  <si>
    <t>ul. Tybla 7/11,26-600 Radom, ul. Ceglana 14, 26-600 Radom</t>
  </si>
  <si>
    <t xml:space="preserve">UL. WERNERA 34, RADOM 26-600, II budynek ul. Kujawska 19, 26-600 Radom </t>
  </si>
  <si>
    <t>796-105-45-03</t>
  </si>
  <si>
    <t>368005446</t>
  </si>
  <si>
    <t>000725045</t>
  </si>
  <si>
    <t>796-106-24-54</t>
  </si>
  <si>
    <t>796-297-94-79</t>
  </si>
  <si>
    <t>000215551</t>
  </si>
  <si>
    <t>948-100-38-72</t>
  </si>
  <si>
    <t>796-175-67-31</t>
  </si>
  <si>
    <t>796-106-58-20</t>
  </si>
  <si>
    <t>521626615</t>
  </si>
  <si>
    <t>Przedszkole Publiczne nr 1 im Marii Konopnickiej w Radomiu</t>
  </si>
  <si>
    <t>Przedszkole Publiczne nr 3 z Oddziałami Specjalnymi im. Janiny Porazińskiej w Radomiu</t>
  </si>
  <si>
    <t>Przedszkole Publiczne nr 4 im. Juliana Tuwima w Radomiu</t>
  </si>
  <si>
    <t>Przedszkole Publiczne nr 5 im. Tadeusza Kościuszki w Radomiu</t>
  </si>
  <si>
    <t>PRZEDSZKOLE PUBLICZNE NR 6 w Radomiu</t>
  </si>
  <si>
    <t>Przedszkole Publiczne Nr 9 im.Ewy Szelburg Zarembiny w Radomiu</t>
  </si>
  <si>
    <t>Przedszkole Publiczne Nr 11 w Radomiu</t>
  </si>
  <si>
    <t>PRZEDSZKOLE PUBLICZNE NR 12 w Radomiu</t>
  </si>
  <si>
    <t>Przedszkole Publiczne Nr 15 w Radomiu</t>
  </si>
  <si>
    <t>Przedszkole Publiczne nr 19 z Oddziałami Integracyjnymi w Radomiu</t>
  </si>
  <si>
    <t>Przedszkole Publiczne nr 24 z Oddziałami Integracyjnymi im. Janusza Korczaka w Radomiu</t>
  </si>
  <si>
    <t>Publiczna Szkoła Podstawowa nr 1 z Oddziałami Integracyjnymi im. Ignacego Daszyńskiego w Radomiu</t>
  </si>
  <si>
    <t>Publiczna Szkoła Podstawowa Nr 2 im. Hansa Christiana Andersena w Radomiu</t>
  </si>
  <si>
    <t>PUBLICZNA SZKOŁA PODSTAWOWA NR 3 IM. JANA DŁUGOSZA W RADOMIU</t>
  </si>
  <si>
    <t>Publiczna Szkoła Podstawowa nr 4 z Oddziałami Integracyjnymi im. św. Kazimierza Jagiellończyka w Radomiu</t>
  </si>
  <si>
    <t>Publiczna Szkoła Podstawowa Nr 5 im. Marii Dąbrowskiej w Radomiu</t>
  </si>
  <si>
    <t>Publiczna Szkoła Podstawowa Nr 6 z Oddziałami Integracyjnymi im. Orła Białego w Radomiu</t>
  </si>
  <si>
    <t>PUBLICZNA SZKOŁA PODSTAWOWA NR 12 SPECJALNA IM. BP. JANA CHRAPKA W RADOMIU</t>
  </si>
  <si>
    <t>Publiczna Szkoła Podstawowa Nr 15 im Władysława Syrokomli w Radomiu</t>
  </si>
  <si>
    <t>Publiczna Szkoła Podstawowa Nr 21 im. ks. Jana Twardowskiego w Radomiu</t>
  </si>
  <si>
    <t>Publiczna Szkoła Podstawowa nr 22 z Oddziałami Integracyjnymi im. Mikołaja Reja w Radomiu</t>
  </si>
  <si>
    <t>Publiczna Szkoła Podstawowa nr 23 im. Stefana Żeromskiego w Radomiu</t>
  </si>
  <si>
    <t>Publiczna Szkoła Podstawowa nr 25 w Radomiu</t>
  </si>
  <si>
    <t>Publiczna Szkoła Podstawowa nr 26 im. Jacka Malczewskiego w Radomiu</t>
  </si>
  <si>
    <t>Publiczna Szkoła Podstawowa nr 27 im. Szarych Szeregów w Radomiu</t>
  </si>
  <si>
    <t>Publiczna Szkoła Podstawowa Nr 29 z Oddziałami Integracyjnymi im. Władysława Broniewskiego w Radomiu</t>
  </si>
  <si>
    <t>Publiczna Szkoła Podstawowa NR 31 im. Kardynała Stefana Wyszyńskiego w Radomiu</t>
  </si>
  <si>
    <t>Publiczna Szkoła Podstawowa nr 33 im. Kawalerów Orderu Uśmiechu w Radomiu</t>
  </si>
  <si>
    <t>Publiczna Szkoła Podstawowa nr 34 w Radomiu</t>
  </si>
  <si>
    <t>Zespół Szkolno-Przedszkolny nr 2 w Radomiu</t>
  </si>
  <si>
    <t>Zespół Szkolno - Przedszkolny nr 4 w Radomiu</t>
  </si>
  <si>
    <t>II LICEUM OGÓLNOKSZTAŁCĄCE IM. MARII KONOPNOICKIEJ W RADOMIU</t>
  </si>
  <si>
    <t>III LICEUM OGÓLNOKSZTAŁCĄCE IM. PŁK. DIONIZEGO CZACHOWSKIEGO W RADOMIU</t>
  </si>
  <si>
    <t>IV Liceum Ogólnokształcące z Oddziałami Dwujęzycznymi im. dra Tytusa Chałubińskiego w Radomiu</t>
  </si>
  <si>
    <t>V Liceum Ogólnokształcące z Oddziałami Dwujęzycznymi im. Romualda Traugutta w Radomiu</t>
  </si>
  <si>
    <t>VI Liceum Ogólnokształcące z Oddziałami Dwujęzycznymi im. Jana Kochanowskiego w Radomiu</t>
  </si>
  <si>
    <t xml:space="preserve">	XI Liceum Ogólnokształcące z Oddziałami Integracyjnymi im. Stanisława Staszica w Radomiu</t>
  </si>
  <si>
    <t>XIII Liceum Ogólnokształcące z Oddziałami Dwujęzycznymi im. Polskich Noblistów w Radomiu</t>
  </si>
  <si>
    <t>Zespół Szkół Technicznych im. Tadeusza Kościuszki w Radomiu</t>
  </si>
  <si>
    <t>Zespół Szkół Zawodowych im. mjr. H. Dobrzańskiego ,,Hubala"  w Radomiu</t>
  </si>
  <si>
    <t>Zespół Szkół Skórzano-Odzieżowych, Stylizacji i Usług w Radomiu</t>
  </si>
  <si>
    <t>Specjalny Ośrodek Szkolno-Wychowawczy im. Janusza Korczaka w Radomiu</t>
  </si>
  <si>
    <t>Młodzieżowy Ośrodek Socjoterapii w Radomiu</t>
  </si>
  <si>
    <t>Młodzieżowy Dom Kultury im. Heleny Stadnickiej w Radomiu</t>
  </si>
  <si>
    <t>Publiczny Ogródek Jordanowski w Radomiu</t>
  </si>
  <si>
    <t>Poradnia Psychologiczno - Pedagogiczna Nr 1 w Radomiu</t>
  </si>
  <si>
    <t>Poradnia Psychologiczno-Pedagogiczna nr 2 w Radomiu</t>
  </si>
  <si>
    <t>Poradnia Psychologiczno-Pedagogiczna nr 3 w Radomiu</t>
  </si>
  <si>
    <t>Bursa Szkolna nr 1 w Radomiu</t>
  </si>
  <si>
    <t>Bursa Szkolna Nr 3 w Radomiu</t>
  </si>
  <si>
    <t>ul. Sienkiewicza 30, 26-610 Radom, ul. Jaracza 8, 26-600 Radom</t>
  </si>
  <si>
    <t>ul. Czarnoleska 15</t>
  </si>
  <si>
    <t>ul. Rapackiego 4</t>
  </si>
  <si>
    <t>ul. Paderewskiego 36</t>
  </si>
  <si>
    <t>ul. Wernera 34</t>
  </si>
  <si>
    <t>ul. Kujawska 19</t>
  </si>
  <si>
    <t>ul. Kusocińskiego 10a</t>
  </si>
  <si>
    <t>ul. Grenadierów 3</t>
  </si>
  <si>
    <t>ul. Zbrowskiego 10 , 26-600 Radom</t>
  </si>
  <si>
    <t>26-600 Radom, ul. Powstańców Śląskich 9</t>
  </si>
  <si>
    <t>UL. SOWIŃSKIEGO 1, 26-600 RADOM</t>
  </si>
  <si>
    <t>ul. Rapackiego 24</t>
  </si>
  <si>
    <t>ul. Michałowska 7</t>
  </si>
  <si>
    <t>ul. Kielecka 2/6</t>
  </si>
  <si>
    <t>ul. Kierzkowska 118</t>
  </si>
  <si>
    <t>ul. Malenicka 29</t>
  </si>
  <si>
    <t>ul. Kolberga 5</t>
  </si>
  <si>
    <t>ul. Śniadeckich 5</t>
  </si>
  <si>
    <t>796-106-17-33</t>
  </si>
  <si>
    <t>Centrum Usług Wspólnych Oświaty dla publicznych przedszkoli prowadzonych przez Gminę Miasta Radomia od 01.02.2025 zmiana nazwy na Centrum Usług Wspólnych Oświaty w Radomiu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</si>
</sst>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9"/>
      <name val="Calibri"/>
      <family val="2"/>
      <scheme val="minor"/>
    </font>
    <font>
      <b/>
      <sz val="9"/>
      <name val="Calibri"/>
      <family val="2"/>
    </font>
    <font>
      <sz val="10"/>
      <name val="Cambria"/>
      <family val="1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color theme="0"/>
      <name val="Calibri"/>
      <family val="2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0"/>
      <name val="Calibri"/>
      <family val="2"/>
      <charset val="238"/>
      <scheme val="minor"/>
    </font>
    <font>
      <sz val="9"/>
      <name val="Cambria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rgb="FFF2F2F2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8" fillId="0" borderId="0"/>
  </cellStyleXfs>
  <cellXfs count="153">
    <xf numFmtId="0" fontId="0" fillId="0" borderId="0" xfId="0"/>
    <xf numFmtId="0" fontId="2" fillId="0" borderId="0" xfId="0" applyFont="1"/>
    <xf numFmtId="0" fontId="5" fillId="0" borderId="0" xfId="0" applyFont="1"/>
    <xf numFmtId="164" fontId="3" fillId="0" borderId="0" xfId="0" applyNumberFormat="1" applyFont="1" applyAlignment="1">
      <alignment horizontal="center" vertical="center"/>
    </xf>
    <xf numFmtId="0" fontId="7" fillId="0" borderId="0" xfId="0" applyFont="1"/>
    <xf numFmtId="164" fontId="2" fillId="0" borderId="0" xfId="0" applyNumberFormat="1" applyFont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0" xfId="0" applyFont="1"/>
    <xf numFmtId="164" fontId="3" fillId="0" borderId="4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9" fillId="0" borderId="0" xfId="0" applyFont="1"/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0" fillId="0" borderId="0" xfId="0" applyFont="1"/>
    <xf numFmtId="0" fontId="6" fillId="3" borderId="4" xfId="0" applyFont="1" applyFill="1" applyBorder="1" applyAlignment="1">
      <alignment horizontal="center" vertical="center"/>
    </xf>
    <xf numFmtId="164" fontId="2" fillId="0" borderId="0" xfId="0" applyNumberFormat="1" applyFont="1"/>
    <xf numFmtId="164" fontId="3" fillId="0" borderId="0" xfId="0" applyNumberFormat="1" applyFont="1"/>
    <xf numFmtId="0" fontId="6" fillId="3" borderId="4" xfId="0" applyFont="1" applyFill="1" applyBorder="1" applyAlignment="1">
      <alignment vertical="center"/>
    </xf>
    <xf numFmtId="49" fontId="6" fillId="3" borderId="4" xfId="0" applyNumberFormat="1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/>
    </xf>
    <xf numFmtId="49" fontId="12" fillId="6" borderId="4" xfId="0" applyNumberFormat="1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5" fillId="0" borderId="4" xfId="0" applyFont="1" applyBorder="1"/>
    <xf numFmtId="0" fontId="12" fillId="0" borderId="4" xfId="0" applyFont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44" fontId="12" fillId="0" borderId="4" xfId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center" vertical="center"/>
    </xf>
    <xf numFmtId="44" fontId="13" fillId="0" borderId="0" xfId="1" applyFont="1" applyAlignment="1">
      <alignment horizontal="center" vertical="center"/>
    </xf>
    <xf numFmtId="44" fontId="13" fillId="0" borderId="0" xfId="0" applyNumberFormat="1" applyFont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right" vertical="center"/>
    </xf>
    <xf numFmtId="4" fontId="14" fillId="0" borderId="7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 vertical="center" wrapText="1"/>
    </xf>
    <xf numFmtId="0" fontId="14" fillId="0" borderId="4" xfId="0" applyFont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4" fontId="5" fillId="6" borderId="4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4" fontId="5" fillId="6" borderId="4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164" fontId="5" fillId="6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 vertical="center"/>
    </xf>
    <xf numFmtId="4" fontId="5" fillId="6" borderId="7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7" borderId="4" xfId="0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8" fontId="5" fillId="0" borderId="4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44" fontId="5" fillId="0" borderId="4" xfId="1" applyFont="1" applyFill="1" applyBorder="1" applyAlignment="1">
      <alignment horizontal="center" vertical="center" wrapText="1"/>
    </xf>
    <xf numFmtId="44" fontId="5" fillId="0" borderId="4" xfId="1" applyFont="1" applyFill="1" applyBorder="1" applyAlignment="1">
      <alignment horizontal="center" vertical="center"/>
    </xf>
    <xf numFmtId="44" fontId="5" fillId="0" borderId="4" xfId="1" applyFont="1" applyFill="1" applyBorder="1" applyAlignment="1">
      <alignment horizontal="right" vertical="center"/>
    </xf>
    <xf numFmtId="4" fontId="14" fillId="0" borderId="4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164" fontId="15" fillId="4" borderId="8" xfId="0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5" fillId="5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16" fillId="2" borderId="9" xfId="0" applyFont="1" applyFill="1" applyBorder="1" applyAlignment="1">
      <alignment horizontal="center" vertical="center" wrapText="1"/>
    </xf>
    <xf numFmtId="164" fontId="16" fillId="2" borderId="9" xfId="0" applyNumberFormat="1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8" fillId="0" borderId="0" xfId="0" applyFont="1"/>
    <xf numFmtId="164" fontId="13" fillId="4" borderId="8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horizontal="center" vertical="center"/>
    </xf>
    <xf numFmtId="0" fontId="20" fillId="0" borderId="0" xfId="0" applyFont="1"/>
    <xf numFmtId="0" fontId="21" fillId="8" borderId="4" xfId="0" applyFont="1" applyFill="1" applyBorder="1" applyAlignment="1">
      <alignment horizontal="center" vertical="center"/>
    </xf>
    <xf numFmtId="0" fontId="21" fillId="8" borderId="4" xfId="0" applyFont="1" applyFill="1" applyBorder="1" applyAlignment="1">
      <alignment vertical="center"/>
    </xf>
    <xf numFmtId="164" fontId="21" fillId="8" borderId="4" xfId="0" applyNumberFormat="1" applyFont="1" applyFill="1" applyBorder="1" applyAlignment="1">
      <alignment horizontal="center" vertical="center"/>
    </xf>
    <xf numFmtId="0" fontId="22" fillId="8" borderId="4" xfId="0" applyFont="1" applyFill="1" applyBorder="1" applyAlignment="1">
      <alignment horizontal="center" vertical="center"/>
    </xf>
    <xf numFmtId="0" fontId="22" fillId="8" borderId="4" xfId="0" applyFont="1" applyFill="1" applyBorder="1" applyAlignment="1">
      <alignment vertical="center"/>
    </xf>
    <xf numFmtId="164" fontId="22" fillId="8" borderId="4" xfId="0" applyNumberFormat="1" applyFont="1" applyFill="1" applyBorder="1" applyAlignment="1">
      <alignment horizontal="center" vertical="center" wrapText="1"/>
    </xf>
    <xf numFmtId="164" fontId="22" fillId="8" borderId="4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12" fillId="6" borderId="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6" xfId="0" applyNumberFormat="1" applyFont="1" applyBorder="1" applyAlignment="1">
      <alignment horizontal="center" vertical="center" wrapText="1"/>
    </xf>
    <xf numFmtId="4" fontId="14" fillId="0" borderId="7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5" fillId="6" borderId="4" xfId="0" applyFont="1" applyFill="1" applyBorder="1" applyAlignment="1">
      <alignment vertical="center" wrapText="1"/>
    </xf>
    <xf numFmtId="0" fontId="12" fillId="9" borderId="4" xfId="0" applyFont="1" applyFill="1" applyBorder="1" applyAlignment="1">
      <alignment horizontal="center" vertical="center" wrapText="1"/>
    </xf>
  </cellXfs>
  <cellStyles count="5">
    <cellStyle name="Normalny" xfId="0" builtinId="0"/>
    <cellStyle name="Normalny 11" xfId="4" xr:uid="{2B36BBBD-8EBA-4C26-BBAB-1DA1CE719499}"/>
    <cellStyle name="Normalny 4" xfId="3" xr:uid="{89EE27AE-7990-467D-A173-7224D19C0522}"/>
    <cellStyle name="TableStyleLight1" xfId="2" xr:uid="{D7220E04-F75D-443A-B432-99861E5FC319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16F17-132F-4FE5-855E-4AFD358DCEEC}">
  <dimension ref="A1:I89"/>
  <sheetViews>
    <sheetView tabSelected="1" workbookViewId="0">
      <selection activeCell="J9" sqref="J9"/>
    </sheetView>
  </sheetViews>
  <sheetFormatPr defaultRowHeight="15" x14ac:dyDescent="0.25"/>
  <cols>
    <col min="1" max="1" width="5.140625" style="4" customWidth="1"/>
    <col min="2" max="2" width="47.42578125" style="119" customWidth="1"/>
    <col min="3" max="3" width="28.140625" style="125" customWidth="1"/>
    <col min="4" max="4" width="16" style="11" customWidth="1"/>
    <col min="5" max="5" width="14.7109375" style="12" customWidth="1"/>
    <col min="6" max="6" width="16.7109375" style="11" customWidth="1"/>
    <col min="7" max="7" width="18.140625" bestFit="1" customWidth="1"/>
    <col min="8" max="8" width="20.28515625" bestFit="1" customWidth="1"/>
    <col min="9" max="9" width="32.140625" style="13" customWidth="1"/>
  </cols>
  <sheetData>
    <row r="1" spans="1:9" s="111" customFormat="1" x14ac:dyDescent="0.25">
      <c r="A1" s="126" t="s">
        <v>389</v>
      </c>
      <c r="B1" s="126"/>
      <c r="C1" s="126"/>
      <c r="D1" s="126"/>
      <c r="E1" s="126"/>
      <c r="F1" s="126"/>
      <c r="G1" s="126"/>
      <c r="H1" s="126"/>
      <c r="I1" s="126"/>
    </row>
    <row r="2" spans="1:9" x14ac:dyDescent="0.25">
      <c r="A2" s="14" t="s">
        <v>268</v>
      </c>
      <c r="B2" s="17" t="s">
        <v>269</v>
      </c>
      <c r="C2" s="124" t="s">
        <v>390</v>
      </c>
      <c r="D2" s="14" t="s">
        <v>391</v>
      </c>
      <c r="E2" s="18" t="s">
        <v>388</v>
      </c>
      <c r="F2" s="14" t="s">
        <v>392</v>
      </c>
      <c r="G2" s="14" t="s">
        <v>492</v>
      </c>
      <c r="H2" s="14" t="s">
        <v>493</v>
      </c>
      <c r="I2" s="14" t="s">
        <v>500</v>
      </c>
    </row>
    <row r="3" spans="1:9" s="10" customFormat="1" ht="24" x14ac:dyDescent="0.25">
      <c r="A3" s="19">
        <v>1</v>
      </c>
      <c r="B3" s="94" t="s">
        <v>1005</v>
      </c>
      <c r="C3" s="91" t="s">
        <v>916</v>
      </c>
      <c r="D3" s="120">
        <v>7962327831</v>
      </c>
      <c r="E3" s="21">
        <v>670101469</v>
      </c>
      <c r="F3" s="22" t="s">
        <v>393</v>
      </c>
      <c r="G3" s="23">
        <v>69</v>
      </c>
      <c r="H3" s="23">
        <v>357</v>
      </c>
      <c r="I3" s="24" t="s">
        <v>940</v>
      </c>
    </row>
    <row r="4" spans="1:9" s="10" customFormat="1" x14ac:dyDescent="0.25">
      <c r="A4" s="25">
        <v>2</v>
      </c>
      <c r="B4" s="94" t="s">
        <v>272</v>
      </c>
      <c r="C4" s="91" t="s">
        <v>917</v>
      </c>
      <c r="D4" s="120">
        <v>7962328546</v>
      </c>
      <c r="E4" s="21">
        <v>670101110</v>
      </c>
      <c r="F4" s="22" t="s">
        <v>393</v>
      </c>
      <c r="G4" s="23">
        <v>38</v>
      </c>
      <c r="H4" s="23">
        <v>163</v>
      </c>
      <c r="I4" s="24"/>
    </row>
    <row r="5" spans="1:9" s="10" customFormat="1" ht="24" x14ac:dyDescent="0.25">
      <c r="A5" s="19">
        <v>3</v>
      </c>
      <c r="B5" s="94" t="s">
        <v>1006</v>
      </c>
      <c r="C5" s="91" t="s">
        <v>394</v>
      </c>
      <c r="D5" s="120">
        <v>7962326435</v>
      </c>
      <c r="E5" s="21">
        <v>670101593</v>
      </c>
      <c r="F5" s="22" t="s">
        <v>393</v>
      </c>
      <c r="G5" s="23">
        <v>71</v>
      </c>
      <c r="H5" s="23">
        <v>258</v>
      </c>
      <c r="I5" s="24" t="s">
        <v>981</v>
      </c>
    </row>
    <row r="6" spans="1:9" s="10" customFormat="1" ht="36" x14ac:dyDescent="0.25">
      <c r="A6" s="25">
        <v>4</v>
      </c>
      <c r="B6" s="94" t="s">
        <v>1007</v>
      </c>
      <c r="C6" s="91" t="s">
        <v>983</v>
      </c>
      <c r="D6" s="121">
        <v>7962327771</v>
      </c>
      <c r="E6" s="26">
        <v>670101860</v>
      </c>
      <c r="F6" s="23" t="s">
        <v>395</v>
      </c>
      <c r="G6" s="23">
        <v>74</v>
      </c>
      <c r="H6" s="23">
        <v>337</v>
      </c>
      <c r="I6" s="24"/>
    </row>
    <row r="7" spans="1:9" s="10" customFormat="1" ht="24" x14ac:dyDescent="0.25">
      <c r="A7" s="25">
        <v>5</v>
      </c>
      <c r="B7" s="94" t="s">
        <v>1008</v>
      </c>
      <c r="C7" s="91" t="s">
        <v>918</v>
      </c>
      <c r="D7" s="122">
        <v>9482129954</v>
      </c>
      <c r="E7" s="27">
        <v>670102368</v>
      </c>
      <c r="F7" s="23" t="s">
        <v>396</v>
      </c>
      <c r="G7" s="23">
        <v>50</v>
      </c>
      <c r="H7" s="23">
        <v>251</v>
      </c>
      <c r="I7" s="24" t="s">
        <v>982</v>
      </c>
    </row>
    <row r="8" spans="1:9" s="10" customFormat="1" ht="36" x14ac:dyDescent="0.25">
      <c r="A8" s="25">
        <v>6</v>
      </c>
      <c r="B8" s="94" t="s">
        <v>1009</v>
      </c>
      <c r="C8" s="91" t="s">
        <v>984</v>
      </c>
      <c r="D8" s="120" t="s">
        <v>397</v>
      </c>
      <c r="E8" s="21">
        <v>670102760</v>
      </c>
      <c r="F8" s="20" t="s">
        <v>395</v>
      </c>
      <c r="G8" s="23">
        <v>85</v>
      </c>
      <c r="H8" s="23">
        <v>365</v>
      </c>
      <c r="I8" s="24"/>
    </row>
    <row r="9" spans="1:9" s="10" customFormat="1" x14ac:dyDescent="0.25">
      <c r="A9" s="19">
        <v>7</v>
      </c>
      <c r="B9" s="94" t="s">
        <v>277</v>
      </c>
      <c r="C9" s="91" t="s">
        <v>919</v>
      </c>
      <c r="D9" s="120">
        <v>7962683750</v>
      </c>
      <c r="E9" s="21">
        <v>140205860</v>
      </c>
      <c r="F9" s="20" t="s">
        <v>393</v>
      </c>
      <c r="G9" s="23">
        <v>26</v>
      </c>
      <c r="H9" s="23">
        <v>115</v>
      </c>
      <c r="I9" s="24"/>
    </row>
    <row r="10" spans="1:9" s="10" customFormat="1" ht="24" x14ac:dyDescent="0.25">
      <c r="A10" s="25">
        <v>8</v>
      </c>
      <c r="B10" s="94" t="s">
        <v>28</v>
      </c>
      <c r="C10" s="91" t="s">
        <v>920</v>
      </c>
      <c r="D10" s="120">
        <v>7962326458</v>
      </c>
      <c r="E10" s="21">
        <v>670104255</v>
      </c>
      <c r="F10" s="20" t="s">
        <v>398</v>
      </c>
      <c r="G10" s="23">
        <v>82</v>
      </c>
      <c r="H10" s="23">
        <v>406</v>
      </c>
      <c r="I10" s="24" t="s">
        <v>578</v>
      </c>
    </row>
    <row r="11" spans="1:9" s="10" customFormat="1" ht="24" x14ac:dyDescent="0.25">
      <c r="A11" s="19">
        <v>9</v>
      </c>
      <c r="B11" s="94" t="s">
        <v>1010</v>
      </c>
      <c r="C11" s="91" t="s">
        <v>921</v>
      </c>
      <c r="D11" s="120">
        <v>9481234376</v>
      </c>
      <c r="E11" s="21">
        <v>670101498</v>
      </c>
      <c r="F11" s="20" t="s">
        <v>393</v>
      </c>
      <c r="G11" s="23">
        <v>24</v>
      </c>
      <c r="H11" s="23">
        <v>195</v>
      </c>
      <c r="I11" s="24" t="s">
        <v>581</v>
      </c>
    </row>
    <row r="12" spans="1:9" s="10" customFormat="1" x14ac:dyDescent="0.25">
      <c r="A12" s="25">
        <v>10</v>
      </c>
      <c r="B12" s="94" t="s">
        <v>279</v>
      </c>
      <c r="C12" s="91" t="s">
        <v>922</v>
      </c>
      <c r="D12" s="120">
        <v>9482129641</v>
      </c>
      <c r="E12" s="21">
        <v>670101245</v>
      </c>
      <c r="F12" s="20" t="s">
        <v>395</v>
      </c>
      <c r="G12" s="23">
        <v>56</v>
      </c>
      <c r="H12" s="23">
        <v>284</v>
      </c>
      <c r="I12" s="24" t="s">
        <v>583</v>
      </c>
    </row>
    <row r="13" spans="1:9" s="10" customFormat="1" ht="36" x14ac:dyDescent="0.25">
      <c r="A13" s="19">
        <v>11</v>
      </c>
      <c r="B13" s="94" t="s">
        <v>1011</v>
      </c>
      <c r="C13" s="91" t="s">
        <v>992</v>
      </c>
      <c r="D13" s="120">
        <v>9482129782</v>
      </c>
      <c r="E13" s="21" t="s">
        <v>399</v>
      </c>
      <c r="F13" s="20" t="s">
        <v>395</v>
      </c>
      <c r="G13" s="23">
        <v>58</v>
      </c>
      <c r="H13" s="23">
        <v>252</v>
      </c>
      <c r="I13" s="29" t="s">
        <v>1055</v>
      </c>
    </row>
    <row r="14" spans="1:9" s="10" customFormat="1" ht="36" x14ac:dyDescent="0.25">
      <c r="A14" s="25">
        <v>12</v>
      </c>
      <c r="B14" s="94" t="s">
        <v>1012</v>
      </c>
      <c r="C14" s="91" t="s">
        <v>994</v>
      </c>
      <c r="D14" s="120">
        <v>7962332097</v>
      </c>
      <c r="E14" s="21">
        <v>670101127</v>
      </c>
      <c r="F14" s="20" t="s">
        <v>400</v>
      </c>
      <c r="G14" s="23">
        <v>91</v>
      </c>
      <c r="H14" s="23">
        <v>385</v>
      </c>
      <c r="I14" s="28" t="s">
        <v>993</v>
      </c>
    </row>
    <row r="15" spans="1:9" s="10" customFormat="1" ht="24" x14ac:dyDescent="0.25">
      <c r="A15" s="19">
        <v>13</v>
      </c>
      <c r="B15" s="94" t="s">
        <v>282</v>
      </c>
      <c r="C15" s="91" t="s">
        <v>923</v>
      </c>
      <c r="D15" s="120">
        <v>9482127702</v>
      </c>
      <c r="E15" s="21">
        <v>6701102210</v>
      </c>
      <c r="F15" s="20" t="s">
        <v>395</v>
      </c>
      <c r="G15" s="23">
        <v>48</v>
      </c>
      <c r="H15" s="23">
        <v>243</v>
      </c>
      <c r="I15" s="24" t="s">
        <v>132</v>
      </c>
    </row>
    <row r="16" spans="1:9" s="10" customFormat="1" ht="24" x14ac:dyDescent="0.25">
      <c r="A16" s="25">
        <v>14</v>
      </c>
      <c r="B16" s="94" t="s">
        <v>600</v>
      </c>
      <c r="C16" s="91" t="s">
        <v>48</v>
      </c>
      <c r="D16" s="120">
        <v>9482129888</v>
      </c>
      <c r="E16" s="21">
        <v>670101699</v>
      </c>
      <c r="F16" s="20" t="s">
        <v>393</v>
      </c>
      <c r="G16" s="23">
        <v>32</v>
      </c>
      <c r="H16" s="23">
        <v>165</v>
      </c>
      <c r="I16" s="24" t="s">
        <v>599</v>
      </c>
    </row>
    <row r="17" spans="1:9" s="10" customFormat="1" ht="24" x14ac:dyDescent="0.25">
      <c r="A17" s="19">
        <v>15</v>
      </c>
      <c r="B17" s="94" t="s">
        <v>1013</v>
      </c>
      <c r="C17" s="91" t="s">
        <v>924</v>
      </c>
      <c r="D17" s="120">
        <v>7962326493</v>
      </c>
      <c r="E17" s="21" t="s">
        <v>401</v>
      </c>
      <c r="F17" s="20" t="s">
        <v>395</v>
      </c>
      <c r="G17" s="23">
        <v>37</v>
      </c>
      <c r="H17" s="23">
        <v>150</v>
      </c>
      <c r="I17" s="24"/>
    </row>
    <row r="18" spans="1:9" s="10" customFormat="1" x14ac:dyDescent="0.25">
      <c r="A18" s="25">
        <v>16</v>
      </c>
      <c r="B18" s="94" t="s">
        <v>285</v>
      </c>
      <c r="C18" s="91" t="s">
        <v>925</v>
      </c>
      <c r="D18" s="120" t="s">
        <v>402</v>
      </c>
      <c r="E18" s="21">
        <v>670101707</v>
      </c>
      <c r="F18" s="20" t="s">
        <v>395</v>
      </c>
      <c r="G18" s="23">
        <v>35</v>
      </c>
      <c r="H18" s="23">
        <v>143</v>
      </c>
      <c r="I18" s="24"/>
    </row>
    <row r="19" spans="1:9" s="10" customFormat="1" ht="24.75" x14ac:dyDescent="0.25">
      <c r="A19" s="19">
        <v>17</v>
      </c>
      <c r="B19" s="94" t="s">
        <v>286</v>
      </c>
      <c r="C19" s="91" t="s">
        <v>926</v>
      </c>
      <c r="D19" s="120">
        <v>7962326464</v>
      </c>
      <c r="E19" s="21">
        <v>670101268</v>
      </c>
      <c r="F19" s="20" t="s">
        <v>395</v>
      </c>
      <c r="G19" s="23">
        <v>43</v>
      </c>
      <c r="H19" s="23">
        <v>186</v>
      </c>
      <c r="I19" s="29" t="s">
        <v>988</v>
      </c>
    </row>
    <row r="20" spans="1:9" s="10" customFormat="1" ht="24.75" x14ac:dyDescent="0.25">
      <c r="A20" s="25">
        <v>18</v>
      </c>
      <c r="B20" s="94" t="s">
        <v>1014</v>
      </c>
      <c r="C20" s="91" t="s">
        <v>927</v>
      </c>
      <c r="D20" s="120">
        <v>9482129368</v>
      </c>
      <c r="E20" s="21">
        <v>670104686</v>
      </c>
      <c r="F20" s="20" t="s">
        <v>395</v>
      </c>
      <c r="G20" s="23">
        <v>65</v>
      </c>
      <c r="H20" s="23">
        <v>221</v>
      </c>
      <c r="I20" s="29" t="s">
        <v>611</v>
      </c>
    </row>
    <row r="21" spans="1:9" s="10" customFormat="1" x14ac:dyDescent="0.25">
      <c r="A21" s="19">
        <v>19</v>
      </c>
      <c r="B21" s="94" t="s">
        <v>619</v>
      </c>
      <c r="C21" s="91" t="s">
        <v>928</v>
      </c>
      <c r="D21" s="120" t="s">
        <v>403</v>
      </c>
      <c r="E21" s="21">
        <v>670102753</v>
      </c>
      <c r="F21" s="20" t="s">
        <v>395</v>
      </c>
      <c r="G21" s="23">
        <v>53</v>
      </c>
      <c r="H21" s="23">
        <v>240</v>
      </c>
      <c r="I21" s="24"/>
    </row>
    <row r="22" spans="1:9" s="10" customFormat="1" ht="24" x14ac:dyDescent="0.25">
      <c r="A22" s="25">
        <v>20</v>
      </c>
      <c r="B22" s="94" t="s">
        <v>1015</v>
      </c>
      <c r="C22" s="91" t="s">
        <v>404</v>
      </c>
      <c r="D22" s="120">
        <v>7962328463</v>
      </c>
      <c r="E22" s="21">
        <v>670107450</v>
      </c>
      <c r="F22" s="20" t="s">
        <v>393</v>
      </c>
      <c r="G22" s="23">
        <v>56</v>
      </c>
      <c r="H22" s="23">
        <v>170</v>
      </c>
      <c r="I22" s="24"/>
    </row>
    <row r="23" spans="1:9" s="10" customFormat="1" ht="24" x14ac:dyDescent="0.25">
      <c r="A23" s="19">
        <v>21</v>
      </c>
      <c r="B23" s="94" t="s">
        <v>1016</v>
      </c>
      <c r="C23" s="91" t="s">
        <v>929</v>
      </c>
      <c r="D23" s="120">
        <v>9481053025</v>
      </c>
      <c r="E23" s="21" t="s">
        <v>405</v>
      </c>
      <c r="F23" s="20" t="s">
        <v>406</v>
      </c>
      <c r="G23" s="23">
        <v>81</v>
      </c>
      <c r="H23" s="23">
        <v>442</v>
      </c>
      <c r="I23" s="24"/>
    </row>
    <row r="24" spans="1:9" s="10" customFormat="1" ht="24" x14ac:dyDescent="0.25">
      <c r="A24" s="25">
        <v>22</v>
      </c>
      <c r="B24" s="94" t="s">
        <v>1017</v>
      </c>
      <c r="C24" s="91" t="s">
        <v>407</v>
      </c>
      <c r="D24" s="120" t="s">
        <v>408</v>
      </c>
      <c r="E24" s="21" t="s">
        <v>409</v>
      </c>
      <c r="F24" s="20" t="s">
        <v>410</v>
      </c>
      <c r="G24" s="23">
        <v>71</v>
      </c>
      <c r="H24" s="23">
        <v>496</v>
      </c>
      <c r="I24" s="24"/>
    </row>
    <row r="25" spans="1:9" s="10" customFormat="1" ht="24" x14ac:dyDescent="0.25">
      <c r="A25" s="19">
        <v>23</v>
      </c>
      <c r="B25" s="94" t="s">
        <v>1018</v>
      </c>
      <c r="C25" s="91" t="s">
        <v>930</v>
      </c>
      <c r="D25" s="120" t="s">
        <v>411</v>
      </c>
      <c r="E25" s="21" t="s">
        <v>412</v>
      </c>
      <c r="F25" s="20" t="s">
        <v>413</v>
      </c>
      <c r="G25" s="23">
        <v>107</v>
      </c>
      <c r="H25" s="23">
        <v>700</v>
      </c>
      <c r="I25" s="24"/>
    </row>
    <row r="26" spans="1:9" s="10" customFormat="1" ht="36" x14ac:dyDescent="0.25">
      <c r="A26" s="25">
        <v>24</v>
      </c>
      <c r="B26" s="94" t="s">
        <v>1019</v>
      </c>
      <c r="C26" s="91" t="s">
        <v>414</v>
      </c>
      <c r="D26" s="120">
        <v>9481797814</v>
      </c>
      <c r="E26" s="21">
        <v>670945629</v>
      </c>
      <c r="F26" s="20" t="s">
        <v>406</v>
      </c>
      <c r="G26" s="23">
        <v>147</v>
      </c>
      <c r="H26" s="23">
        <v>889</v>
      </c>
      <c r="I26" s="24"/>
    </row>
    <row r="27" spans="1:9" s="10" customFormat="1" ht="24" x14ac:dyDescent="0.25">
      <c r="A27" s="19">
        <v>25</v>
      </c>
      <c r="B27" s="94" t="s">
        <v>1020</v>
      </c>
      <c r="C27" s="91" t="s">
        <v>931</v>
      </c>
      <c r="D27" s="120">
        <v>7961622947</v>
      </c>
      <c r="E27" s="21" t="s">
        <v>415</v>
      </c>
      <c r="F27" s="20">
        <v>85202</v>
      </c>
      <c r="G27" s="23">
        <v>70</v>
      </c>
      <c r="H27" s="23">
        <v>495</v>
      </c>
      <c r="I27" s="30"/>
    </row>
    <row r="28" spans="1:9" s="10" customFormat="1" ht="24" x14ac:dyDescent="0.25">
      <c r="A28" s="25">
        <v>26</v>
      </c>
      <c r="B28" s="94" t="s">
        <v>1021</v>
      </c>
      <c r="C28" s="91" t="s">
        <v>416</v>
      </c>
      <c r="D28" s="120">
        <v>7962452708</v>
      </c>
      <c r="E28" s="21">
        <v>672737800</v>
      </c>
      <c r="F28" s="20" t="s">
        <v>406</v>
      </c>
      <c r="G28" s="23">
        <v>170</v>
      </c>
      <c r="H28" s="23">
        <v>1076</v>
      </c>
      <c r="I28" s="30" t="s">
        <v>989</v>
      </c>
    </row>
    <row r="29" spans="1:9" s="10" customFormat="1" ht="24" x14ac:dyDescent="0.25">
      <c r="A29" s="19">
        <v>27</v>
      </c>
      <c r="B29" s="94" t="s">
        <v>86</v>
      </c>
      <c r="C29" s="91" t="s">
        <v>932</v>
      </c>
      <c r="D29" s="120">
        <v>7961810873</v>
      </c>
      <c r="E29" s="21" t="s">
        <v>417</v>
      </c>
      <c r="F29" s="20" t="s">
        <v>406</v>
      </c>
      <c r="G29" s="23">
        <v>64</v>
      </c>
      <c r="H29" s="23">
        <v>334</v>
      </c>
      <c r="I29" s="24"/>
    </row>
    <row r="30" spans="1:9" s="10" customFormat="1" ht="24" x14ac:dyDescent="0.25">
      <c r="A30" s="25">
        <v>28</v>
      </c>
      <c r="B30" s="94" t="s">
        <v>297</v>
      </c>
      <c r="C30" s="91" t="s">
        <v>933</v>
      </c>
      <c r="D30" s="120" t="s">
        <v>418</v>
      </c>
      <c r="E30" s="21" t="s">
        <v>419</v>
      </c>
      <c r="F30" s="20" t="s">
        <v>420</v>
      </c>
      <c r="G30" s="23">
        <v>95</v>
      </c>
      <c r="H30" s="23">
        <v>624</v>
      </c>
      <c r="I30" s="24"/>
    </row>
    <row r="31" spans="1:9" s="10" customFormat="1" ht="24" x14ac:dyDescent="0.25">
      <c r="A31" s="19">
        <v>29</v>
      </c>
      <c r="B31" s="94" t="s">
        <v>1022</v>
      </c>
      <c r="C31" s="91" t="s">
        <v>979</v>
      </c>
      <c r="D31" s="120">
        <v>9482110297</v>
      </c>
      <c r="E31" s="21" t="s">
        <v>471</v>
      </c>
      <c r="F31" s="20" t="s">
        <v>472</v>
      </c>
      <c r="G31" s="23">
        <v>114</v>
      </c>
      <c r="H31" s="23">
        <v>153</v>
      </c>
      <c r="I31" s="24"/>
    </row>
    <row r="32" spans="1:9" s="10" customFormat="1" ht="24" x14ac:dyDescent="0.25">
      <c r="A32" s="25">
        <v>30</v>
      </c>
      <c r="B32" s="94" t="s">
        <v>914</v>
      </c>
      <c r="C32" s="91" t="s">
        <v>934</v>
      </c>
      <c r="D32" s="120">
        <v>9481091043</v>
      </c>
      <c r="E32" s="21" t="s">
        <v>421</v>
      </c>
      <c r="F32" s="20" t="s">
        <v>422</v>
      </c>
      <c r="G32" s="23">
        <v>75</v>
      </c>
      <c r="H32" s="23">
        <v>312</v>
      </c>
      <c r="I32" s="24"/>
    </row>
    <row r="33" spans="1:9" s="10" customFormat="1" ht="36" x14ac:dyDescent="0.25">
      <c r="A33" s="19">
        <v>31</v>
      </c>
      <c r="B33" s="94" t="s">
        <v>299</v>
      </c>
      <c r="C33" s="91" t="s">
        <v>985</v>
      </c>
      <c r="D33" s="120">
        <v>9482110305</v>
      </c>
      <c r="E33" s="21">
        <v>670665249</v>
      </c>
      <c r="F33" s="20" t="s">
        <v>406</v>
      </c>
      <c r="G33" s="23">
        <v>173</v>
      </c>
      <c r="H33" s="23">
        <v>526</v>
      </c>
      <c r="I33" s="24"/>
    </row>
    <row r="34" spans="1:9" s="10" customFormat="1" ht="36" x14ac:dyDescent="0.25">
      <c r="A34" s="25">
        <v>32</v>
      </c>
      <c r="B34" s="94" t="s">
        <v>1023</v>
      </c>
      <c r="C34" s="91" t="s">
        <v>986</v>
      </c>
      <c r="D34" s="120" t="s">
        <v>423</v>
      </c>
      <c r="E34" s="21" t="s">
        <v>424</v>
      </c>
      <c r="F34" s="20" t="s">
        <v>406</v>
      </c>
      <c r="G34" s="23">
        <v>89</v>
      </c>
      <c r="H34" s="23">
        <v>589</v>
      </c>
      <c r="I34" s="24"/>
    </row>
    <row r="35" spans="1:9" s="10" customFormat="1" ht="24" x14ac:dyDescent="0.25">
      <c r="A35" s="19">
        <v>33</v>
      </c>
      <c r="B35" s="94" t="s">
        <v>121</v>
      </c>
      <c r="C35" s="91" t="s">
        <v>935</v>
      </c>
      <c r="D35" s="120">
        <v>9481052534</v>
      </c>
      <c r="E35" s="21" t="s">
        <v>425</v>
      </c>
      <c r="F35" s="20" t="s">
        <v>420</v>
      </c>
      <c r="G35" s="23">
        <v>89</v>
      </c>
      <c r="H35" s="23">
        <v>691</v>
      </c>
      <c r="I35" s="24"/>
    </row>
    <row r="36" spans="1:9" s="10" customFormat="1" ht="24" x14ac:dyDescent="0.25">
      <c r="A36" s="25">
        <v>34</v>
      </c>
      <c r="B36" s="94" t="s">
        <v>301</v>
      </c>
      <c r="C36" s="91" t="s">
        <v>936</v>
      </c>
      <c r="D36" s="120">
        <v>7961630125</v>
      </c>
      <c r="E36" s="21" t="s">
        <v>426</v>
      </c>
      <c r="F36" s="23">
        <v>88027</v>
      </c>
      <c r="G36" s="23">
        <v>41</v>
      </c>
      <c r="H36" s="23">
        <v>151</v>
      </c>
      <c r="I36" s="24"/>
    </row>
    <row r="37" spans="1:9" s="10" customFormat="1" ht="24" x14ac:dyDescent="0.25">
      <c r="A37" s="19">
        <v>35</v>
      </c>
      <c r="B37" s="94" t="s">
        <v>302</v>
      </c>
      <c r="C37" s="91" t="s">
        <v>937</v>
      </c>
      <c r="D37" s="31" t="s">
        <v>427</v>
      </c>
      <c r="E37" s="21" t="s">
        <v>428</v>
      </c>
      <c r="F37" s="23"/>
      <c r="G37" s="23">
        <v>68</v>
      </c>
      <c r="H37" s="23">
        <v>408</v>
      </c>
      <c r="I37" s="24"/>
    </row>
    <row r="38" spans="1:9" s="10" customFormat="1" ht="24" x14ac:dyDescent="0.25">
      <c r="A38" s="25">
        <v>36</v>
      </c>
      <c r="B38" s="94" t="s">
        <v>1024</v>
      </c>
      <c r="C38" s="91" t="s">
        <v>938</v>
      </c>
      <c r="D38" s="120" t="s">
        <v>429</v>
      </c>
      <c r="E38" s="21">
        <v>670773938</v>
      </c>
      <c r="F38" s="23" t="s">
        <v>406</v>
      </c>
      <c r="G38" s="23">
        <v>84</v>
      </c>
      <c r="H38" s="23">
        <v>520</v>
      </c>
      <c r="I38" s="24"/>
    </row>
    <row r="39" spans="1:9" s="10" customFormat="1" ht="24" x14ac:dyDescent="0.25">
      <c r="A39" s="19">
        <v>37</v>
      </c>
      <c r="B39" s="94" t="s">
        <v>1025</v>
      </c>
      <c r="C39" s="91" t="s">
        <v>132</v>
      </c>
      <c r="D39" s="120">
        <v>9482611668</v>
      </c>
      <c r="E39" s="21">
        <v>368001307</v>
      </c>
      <c r="F39" s="23" t="s">
        <v>420</v>
      </c>
      <c r="G39" s="23">
        <v>52</v>
      </c>
      <c r="H39" s="23"/>
      <c r="I39" s="24"/>
    </row>
    <row r="40" spans="1:9" s="10" customFormat="1" ht="24" x14ac:dyDescent="0.25">
      <c r="A40" s="25">
        <v>38</v>
      </c>
      <c r="B40" s="94" t="s">
        <v>1026</v>
      </c>
      <c r="C40" s="91" t="s">
        <v>939</v>
      </c>
      <c r="D40" s="120">
        <v>9481011050</v>
      </c>
      <c r="E40" s="21" t="s">
        <v>430</v>
      </c>
      <c r="F40" s="23" t="s">
        <v>406</v>
      </c>
      <c r="G40" s="23">
        <v>76</v>
      </c>
      <c r="H40" s="23">
        <v>534</v>
      </c>
      <c r="I40" s="24"/>
    </row>
    <row r="41" spans="1:9" s="10" customFormat="1" ht="26.45" customHeight="1" x14ac:dyDescent="0.25">
      <c r="A41" s="19">
        <v>39</v>
      </c>
      <c r="B41" s="94" t="s">
        <v>306</v>
      </c>
      <c r="C41" s="91" t="s">
        <v>940</v>
      </c>
      <c r="D41" s="120" t="s">
        <v>431</v>
      </c>
      <c r="E41" s="21" t="s">
        <v>432</v>
      </c>
      <c r="F41" s="23"/>
      <c r="G41" s="23">
        <v>128</v>
      </c>
      <c r="H41" s="23">
        <v>828</v>
      </c>
      <c r="I41" s="24"/>
    </row>
    <row r="42" spans="1:9" s="10" customFormat="1" ht="21" customHeight="1" x14ac:dyDescent="0.25">
      <c r="A42" s="25">
        <v>40</v>
      </c>
      <c r="B42" s="94" t="s">
        <v>1027</v>
      </c>
      <c r="C42" s="91" t="s">
        <v>941</v>
      </c>
      <c r="D42" s="120">
        <v>9481052942</v>
      </c>
      <c r="E42" s="21" t="s">
        <v>433</v>
      </c>
      <c r="F42" s="20" t="s">
        <v>434</v>
      </c>
      <c r="G42" s="23">
        <v>41</v>
      </c>
      <c r="H42" s="23">
        <v>164</v>
      </c>
      <c r="I42" s="24"/>
    </row>
    <row r="43" spans="1:9" s="10" customFormat="1" ht="24" x14ac:dyDescent="0.25">
      <c r="A43" s="19">
        <v>41</v>
      </c>
      <c r="B43" s="94" t="s">
        <v>1028</v>
      </c>
      <c r="C43" s="91" t="s">
        <v>942</v>
      </c>
      <c r="D43" s="120">
        <v>9481010524</v>
      </c>
      <c r="E43" s="21" t="s">
        <v>435</v>
      </c>
      <c r="F43" s="20" t="s">
        <v>406</v>
      </c>
      <c r="G43" s="23">
        <v>62</v>
      </c>
      <c r="H43" s="23">
        <v>423</v>
      </c>
      <c r="I43" s="24" t="s">
        <v>990</v>
      </c>
    </row>
    <row r="44" spans="1:9" s="10" customFormat="1" ht="24" x14ac:dyDescent="0.25">
      <c r="A44" s="25">
        <v>42</v>
      </c>
      <c r="B44" s="94" t="s">
        <v>1029</v>
      </c>
      <c r="C44" s="91" t="s">
        <v>145</v>
      </c>
      <c r="D44" s="120">
        <v>7962979485</v>
      </c>
      <c r="E44" s="21">
        <v>368005340</v>
      </c>
      <c r="F44" s="20" t="s">
        <v>420</v>
      </c>
      <c r="G44" s="23">
        <v>59</v>
      </c>
      <c r="H44" s="23">
        <v>568</v>
      </c>
      <c r="I44" s="24"/>
    </row>
    <row r="45" spans="1:9" s="10" customFormat="1" ht="24" x14ac:dyDescent="0.25">
      <c r="A45" s="19">
        <v>43</v>
      </c>
      <c r="B45" s="94" t="s">
        <v>310</v>
      </c>
      <c r="C45" s="91" t="s">
        <v>943</v>
      </c>
      <c r="D45" s="120">
        <v>9481052971</v>
      </c>
      <c r="E45" s="21" t="s">
        <v>436</v>
      </c>
      <c r="F45" s="20" t="s">
        <v>406</v>
      </c>
      <c r="G45" s="23">
        <v>65</v>
      </c>
      <c r="H45" s="23">
        <v>425</v>
      </c>
      <c r="I45" s="24"/>
    </row>
    <row r="46" spans="1:9" s="10" customFormat="1" ht="24" x14ac:dyDescent="0.25">
      <c r="A46" s="25">
        <v>44</v>
      </c>
      <c r="B46" s="92" t="s">
        <v>1030</v>
      </c>
      <c r="C46" s="151" t="s">
        <v>944</v>
      </c>
      <c r="D46" s="120" t="s">
        <v>995</v>
      </c>
      <c r="E46" s="21" t="s">
        <v>437</v>
      </c>
      <c r="F46" s="20"/>
      <c r="G46" s="20">
        <v>103</v>
      </c>
      <c r="H46" s="20">
        <v>585</v>
      </c>
      <c r="I46" s="24"/>
    </row>
    <row r="47" spans="1:9" s="10" customFormat="1" ht="24" x14ac:dyDescent="0.25">
      <c r="A47" s="19">
        <v>45</v>
      </c>
      <c r="B47" s="92" t="s">
        <v>312</v>
      </c>
      <c r="C47" s="151" t="s">
        <v>945</v>
      </c>
      <c r="D47" s="120" t="s">
        <v>999</v>
      </c>
      <c r="E47" s="21" t="s">
        <v>996</v>
      </c>
      <c r="F47" s="20"/>
      <c r="G47" s="20">
        <v>46</v>
      </c>
      <c r="H47" s="20">
        <v>284</v>
      </c>
      <c r="I47" s="24"/>
    </row>
    <row r="48" spans="1:9" s="10" customFormat="1" ht="24" x14ac:dyDescent="0.25">
      <c r="A48" s="25">
        <v>46</v>
      </c>
      <c r="B48" s="92" t="s">
        <v>1031</v>
      </c>
      <c r="C48" s="151" t="s">
        <v>946</v>
      </c>
      <c r="D48" s="120" t="s">
        <v>1001</v>
      </c>
      <c r="E48" s="21" t="s">
        <v>997</v>
      </c>
      <c r="F48" s="20">
        <v>8520</v>
      </c>
      <c r="G48" s="20">
        <v>59</v>
      </c>
      <c r="H48" s="20"/>
      <c r="I48" s="24"/>
    </row>
    <row r="49" spans="1:9" s="10" customFormat="1" ht="24" x14ac:dyDescent="0.25">
      <c r="A49" s="25">
        <v>47</v>
      </c>
      <c r="B49" s="92" t="s">
        <v>1032</v>
      </c>
      <c r="C49" s="151" t="s">
        <v>947</v>
      </c>
      <c r="D49" s="120" t="s">
        <v>1002</v>
      </c>
      <c r="E49" s="21" t="s">
        <v>438</v>
      </c>
      <c r="F49" s="20" t="s">
        <v>406</v>
      </c>
      <c r="G49" s="20">
        <v>86</v>
      </c>
      <c r="H49" s="20">
        <v>637</v>
      </c>
      <c r="I49" s="24"/>
    </row>
    <row r="50" spans="1:9" s="10" customFormat="1" x14ac:dyDescent="0.25">
      <c r="A50" s="25">
        <v>48</v>
      </c>
      <c r="B50" s="92" t="s">
        <v>1033</v>
      </c>
      <c r="C50" s="151" t="s">
        <v>948</v>
      </c>
      <c r="D50" s="120" t="s">
        <v>998</v>
      </c>
      <c r="E50" s="21" t="s">
        <v>1000</v>
      </c>
      <c r="F50" s="20" t="s">
        <v>406</v>
      </c>
      <c r="G50" s="20">
        <v>109</v>
      </c>
      <c r="H50" s="20">
        <v>836</v>
      </c>
      <c r="I50" s="24"/>
    </row>
    <row r="51" spans="1:9" s="10" customFormat="1" x14ac:dyDescent="0.25">
      <c r="A51" s="25">
        <v>49</v>
      </c>
      <c r="B51" s="94" t="s">
        <v>316</v>
      </c>
      <c r="C51" s="91" t="s">
        <v>439</v>
      </c>
      <c r="D51" s="122" t="s">
        <v>440</v>
      </c>
      <c r="E51" s="27">
        <v>146271579</v>
      </c>
      <c r="F51" s="23" t="s">
        <v>441</v>
      </c>
      <c r="G51" s="23">
        <v>85</v>
      </c>
      <c r="H51" s="23">
        <v>546</v>
      </c>
      <c r="I51" s="24"/>
    </row>
    <row r="52" spans="1:9" s="10" customFormat="1" ht="24" x14ac:dyDescent="0.25">
      <c r="A52" s="25">
        <v>50</v>
      </c>
      <c r="B52" s="94" t="s">
        <v>1034</v>
      </c>
      <c r="C52" s="91" t="s">
        <v>949</v>
      </c>
      <c r="D52" s="121">
        <v>9482619635</v>
      </c>
      <c r="E52" s="26">
        <v>384152778</v>
      </c>
      <c r="F52" s="22" t="s">
        <v>406</v>
      </c>
      <c r="G52" s="23">
        <v>85</v>
      </c>
      <c r="H52" s="23">
        <v>546</v>
      </c>
      <c r="I52" s="24"/>
    </row>
    <row r="53" spans="1:9" s="10" customFormat="1" x14ac:dyDescent="0.25">
      <c r="A53" s="19">
        <v>51</v>
      </c>
      <c r="B53" s="94" t="s">
        <v>318</v>
      </c>
      <c r="C53" s="91" t="s">
        <v>170</v>
      </c>
      <c r="D53" s="120">
        <v>9482619575</v>
      </c>
      <c r="E53" s="21">
        <v>384149003</v>
      </c>
      <c r="F53" s="20" t="s">
        <v>441</v>
      </c>
      <c r="G53" s="23">
        <v>99</v>
      </c>
      <c r="H53" s="23">
        <v>232</v>
      </c>
      <c r="I53" s="24"/>
    </row>
    <row r="54" spans="1:9" s="10" customFormat="1" x14ac:dyDescent="0.25">
      <c r="A54" s="25">
        <v>52</v>
      </c>
      <c r="B54" s="94" t="s">
        <v>1035</v>
      </c>
      <c r="C54" s="91" t="s">
        <v>950</v>
      </c>
      <c r="D54" s="120">
        <v>9482619569</v>
      </c>
      <c r="E54" s="21">
        <v>384149010</v>
      </c>
      <c r="F54" s="20" t="s">
        <v>406</v>
      </c>
      <c r="G54" s="23">
        <v>86</v>
      </c>
      <c r="H54" s="23">
        <v>537</v>
      </c>
      <c r="I54" s="24"/>
    </row>
    <row r="55" spans="1:9" s="10" customFormat="1" ht="22.15" customHeight="1" x14ac:dyDescent="0.25">
      <c r="A55" s="19">
        <v>53</v>
      </c>
      <c r="B55" s="94" t="s">
        <v>174</v>
      </c>
      <c r="C55" s="91" t="s">
        <v>951</v>
      </c>
      <c r="D55" s="120">
        <v>7961065955</v>
      </c>
      <c r="E55" s="21" t="s">
        <v>442</v>
      </c>
      <c r="F55" s="20" t="s">
        <v>443</v>
      </c>
      <c r="G55" s="23">
        <v>46</v>
      </c>
      <c r="H55" s="23">
        <v>357</v>
      </c>
      <c r="I55" s="24"/>
    </row>
    <row r="56" spans="1:9" s="10" customFormat="1" ht="24" x14ac:dyDescent="0.25">
      <c r="A56" s="25">
        <v>54</v>
      </c>
      <c r="B56" s="94" t="s">
        <v>1036</v>
      </c>
      <c r="C56" s="91" t="s">
        <v>952</v>
      </c>
      <c r="D56" s="120" t="s">
        <v>514</v>
      </c>
      <c r="E56" s="21" t="s">
        <v>444</v>
      </c>
      <c r="F56" s="20" t="s">
        <v>445</v>
      </c>
      <c r="G56" s="23">
        <v>77</v>
      </c>
      <c r="H56" s="23">
        <v>751</v>
      </c>
      <c r="I56" s="24"/>
    </row>
    <row r="57" spans="1:9" s="10" customFormat="1" ht="24" x14ac:dyDescent="0.25">
      <c r="A57" s="19">
        <v>55</v>
      </c>
      <c r="B57" s="94" t="s">
        <v>1037</v>
      </c>
      <c r="C57" s="91" t="s">
        <v>953</v>
      </c>
      <c r="D57" s="120">
        <v>9481047846</v>
      </c>
      <c r="E57" s="21" t="s">
        <v>446</v>
      </c>
      <c r="F57" s="20" t="s">
        <v>443</v>
      </c>
      <c r="G57" s="23">
        <v>88</v>
      </c>
      <c r="H57" s="23">
        <v>402</v>
      </c>
      <c r="I57" s="24"/>
    </row>
    <row r="58" spans="1:9" s="10" customFormat="1" ht="24" x14ac:dyDescent="0.25">
      <c r="A58" s="25">
        <v>56</v>
      </c>
      <c r="B58" s="94" t="s">
        <v>1038</v>
      </c>
      <c r="C58" s="91" t="s">
        <v>954</v>
      </c>
      <c r="D58" s="120">
        <v>9481052793</v>
      </c>
      <c r="E58" s="21" t="s">
        <v>447</v>
      </c>
      <c r="F58" s="20" t="s">
        <v>448</v>
      </c>
      <c r="G58" s="23">
        <v>83</v>
      </c>
      <c r="H58" s="23">
        <v>863</v>
      </c>
      <c r="I58" s="24"/>
    </row>
    <row r="59" spans="1:9" s="10" customFormat="1" ht="24" x14ac:dyDescent="0.25">
      <c r="A59" s="19">
        <v>57</v>
      </c>
      <c r="B59" s="94" t="s">
        <v>1039</v>
      </c>
      <c r="C59" s="91" t="s">
        <v>955</v>
      </c>
      <c r="D59" s="120" t="s">
        <v>449</v>
      </c>
      <c r="E59" s="21" t="s">
        <v>450</v>
      </c>
      <c r="F59" s="20" t="s">
        <v>443</v>
      </c>
      <c r="G59" s="23">
        <v>90</v>
      </c>
      <c r="H59" s="23">
        <v>869</v>
      </c>
      <c r="I59" s="24"/>
    </row>
    <row r="60" spans="1:9" s="10" customFormat="1" ht="24" x14ac:dyDescent="0.25">
      <c r="A60" s="25">
        <v>58</v>
      </c>
      <c r="B60" s="94" t="s">
        <v>1040</v>
      </c>
      <c r="C60" s="91" t="s">
        <v>956</v>
      </c>
      <c r="D60" s="120">
        <v>7962466219</v>
      </c>
      <c r="E60" s="21" t="s">
        <v>451</v>
      </c>
      <c r="F60" s="20" t="s">
        <v>452</v>
      </c>
      <c r="G60" s="23">
        <v>81</v>
      </c>
      <c r="H60" s="23">
        <v>728</v>
      </c>
      <c r="I60" s="24"/>
    </row>
    <row r="61" spans="1:9" s="10" customFormat="1" ht="24" x14ac:dyDescent="0.25">
      <c r="A61" s="19">
        <v>59</v>
      </c>
      <c r="B61" s="94" t="s">
        <v>325</v>
      </c>
      <c r="C61" s="91" t="s">
        <v>453</v>
      </c>
      <c r="D61" s="120" t="s">
        <v>454</v>
      </c>
      <c r="E61" s="21" t="s">
        <v>455</v>
      </c>
      <c r="F61" s="20" t="s">
        <v>443</v>
      </c>
      <c r="G61" s="23">
        <v>58</v>
      </c>
      <c r="H61" s="23">
        <v>452</v>
      </c>
      <c r="I61" s="24"/>
    </row>
    <row r="62" spans="1:9" s="10" customFormat="1" ht="24" x14ac:dyDescent="0.25">
      <c r="A62" s="25">
        <v>60</v>
      </c>
      <c r="B62" s="94" t="s">
        <v>326</v>
      </c>
      <c r="C62" s="91" t="s">
        <v>957</v>
      </c>
      <c r="D62" s="120" t="s">
        <v>456</v>
      </c>
      <c r="E62" s="21">
        <v>672979561</v>
      </c>
      <c r="F62" s="20" t="s">
        <v>443</v>
      </c>
      <c r="G62" s="23">
        <v>76</v>
      </c>
      <c r="H62" s="23">
        <v>372</v>
      </c>
      <c r="I62" s="24"/>
    </row>
    <row r="63" spans="1:9" s="10" customFormat="1" ht="24" x14ac:dyDescent="0.25">
      <c r="A63" s="19">
        <v>61</v>
      </c>
      <c r="B63" s="94" t="s">
        <v>1041</v>
      </c>
      <c r="C63" s="91" t="s">
        <v>958</v>
      </c>
      <c r="D63" s="120">
        <v>7962914296</v>
      </c>
      <c r="E63" s="21">
        <v>673019640</v>
      </c>
      <c r="F63" s="20" t="s">
        <v>443</v>
      </c>
      <c r="G63" s="23">
        <v>90</v>
      </c>
      <c r="H63" s="23">
        <v>503</v>
      </c>
      <c r="I63" s="24"/>
    </row>
    <row r="64" spans="1:9" s="10" customFormat="1" ht="24" x14ac:dyDescent="0.25">
      <c r="A64" s="25">
        <v>62</v>
      </c>
      <c r="B64" s="94" t="s">
        <v>328</v>
      </c>
      <c r="C64" s="91" t="s">
        <v>959</v>
      </c>
      <c r="D64" s="120">
        <v>9482619776</v>
      </c>
      <c r="E64" s="21">
        <v>673004488</v>
      </c>
      <c r="F64" s="20" t="s">
        <v>443</v>
      </c>
      <c r="G64" s="23">
        <v>57</v>
      </c>
      <c r="H64" s="23">
        <v>435</v>
      </c>
      <c r="I64" s="24"/>
    </row>
    <row r="65" spans="1:9" s="10" customFormat="1" ht="24" x14ac:dyDescent="0.25">
      <c r="A65" s="19">
        <v>63</v>
      </c>
      <c r="B65" s="94" t="s">
        <v>1042</v>
      </c>
      <c r="C65" s="91" t="s">
        <v>960</v>
      </c>
      <c r="D65" s="120">
        <v>7962979692</v>
      </c>
      <c r="E65" s="21">
        <v>368016295</v>
      </c>
      <c r="F65" s="20" t="s">
        <v>443</v>
      </c>
      <c r="G65" s="23">
        <v>50</v>
      </c>
      <c r="H65" s="23">
        <v>379</v>
      </c>
      <c r="I65" s="24"/>
    </row>
    <row r="66" spans="1:9" s="10" customFormat="1" ht="24" x14ac:dyDescent="0.25">
      <c r="A66" s="25">
        <v>64</v>
      </c>
      <c r="B66" s="94" t="s">
        <v>330</v>
      </c>
      <c r="C66" s="91" t="s">
        <v>961</v>
      </c>
      <c r="D66" s="120">
        <v>9481052706</v>
      </c>
      <c r="E66" s="21" t="s">
        <v>457</v>
      </c>
      <c r="F66" s="20" t="s">
        <v>458</v>
      </c>
      <c r="G66" s="23">
        <v>139</v>
      </c>
      <c r="H66" s="23">
        <v>963</v>
      </c>
      <c r="I66" s="24"/>
    </row>
    <row r="67" spans="1:9" s="10" customFormat="1" x14ac:dyDescent="0.25">
      <c r="A67" s="19">
        <v>65</v>
      </c>
      <c r="B67" s="94" t="s">
        <v>331</v>
      </c>
      <c r="C67" s="91" t="s">
        <v>962</v>
      </c>
      <c r="D67" s="120">
        <v>7961062425</v>
      </c>
      <c r="E67" s="21" t="s">
        <v>459</v>
      </c>
      <c r="F67" s="20"/>
      <c r="G67" s="23">
        <v>103</v>
      </c>
      <c r="H67" s="23">
        <v>751</v>
      </c>
      <c r="I67" s="24"/>
    </row>
    <row r="68" spans="1:9" s="10" customFormat="1" ht="24" x14ac:dyDescent="0.25">
      <c r="A68" s="25">
        <v>66</v>
      </c>
      <c r="B68" s="94" t="s">
        <v>332</v>
      </c>
      <c r="C68" s="91" t="s">
        <v>963</v>
      </c>
      <c r="D68" s="122">
        <v>9482274780</v>
      </c>
      <c r="E68" s="27" t="s">
        <v>460</v>
      </c>
      <c r="F68" s="23" t="s">
        <v>441</v>
      </c>
      <c r="G68" s="23">
        <v>109</v>
      </c>
      <c r="H68" s="23">
        <v>691</v>
      </c>
      <c r="I68" s="24" t="s">
        <v>867</v>
      </c>
    </row>
    <row r="69" spans="1:9" s="10" customFormat="1" ht="24" x14ac:dyDescent="0.25">
      <c r="A69" s="19">
        <v>67</v>
      </c>
      <c r="B69" s="92" t="s">
        <v>915</v>
      </c>
      <c r="C69" s="151" t="s">
        <v>964</v>
      </c>
      <c r="D69" s="120" t="s">
        <v>1003</v>
      </c>
      <c r="E69" s="21" t="s">
        <v>461</v>
      </c>
      <c r="F69" s="20" t="s">
        <v>462</v>
      </c>
      <c r="G69" s="20">
        <v>118</v>
      </c>
      <c r="H69" s="20">
        <v>1116</v>
      </c>
      <c r="I69" s="24"/>
    </row>
    <row r="70" spans="1:9" s="10" customFormat="1" x14ac:dyDescent="0.25">
      <c r="A70" s="25">
        <v>68</v>
      </c>
      <c r="B70" s="94" t="s">
        <v>334</v>
      </c>
      <c r="C70" s="91" t="s">
        <v>965</v>
      </c>
      <c r="D70" s="122" t="s">
        <v>1073</v>
      </c>
      <c r="E70" s="27" t="s">
        <v>463</v>
      </c>
      <c r="F70" s="23" t="s">
        <v>441</v>
      </c>
      <c r="G70" s="23">
        <v>131</v>
      </c>
      <c r="H70" s="23">
        <v>950</v>
      </c>
      <c r="I70" s="24"/>
    </row>
    <row r="71" spans="1:9" s="10" customFormat="1" ht="36" x14ac:dyDescent="0.25">
      <c r="A71" s="19">
        <v>69</v>
      </c>
      <c r="B71" s="94" t="s">
        <v>1043</v>
      </c>
      <c r="C71" s="91" t="s">
        <v>987</v>
      </c>
      <c r="D71" s="120" t="s">
        <v>464</v>
      </c>
      <c r="E71" s="21">
        <v>672883499</v>
      </c>
      <c r="F71" s="20" t="s">
        <v>465</v>
      </c>
      <c r="G71" s="23">
        <v>174</v>
      </c>
      <c r="H71" s="23">
        <v>1426</v>
      </c>
      <c r="I71" s="24"/>
    </row>
    <row r="72" spans="1:9" s="10" customFormat="1" ht="24" x14ac:dyDescent="0.25">
      <c r="A72" s="25">
        <v>70</v>
      </c>
      <c r="B72" s="94" t="s">
        <v>1044</v>
      </c>
      <c r="C72" s="91" t="s">
        <v>966</v>
      </c>
      <c r="D72" s="120">
        <v>9481065181</v>
      </c>
      <c r="E72" s="21" t="s">
        <v>466</v>
      </c>
      <c r="F72" s="20" t="s">
        <v>441</v>
      </c>
      <c r="G72" s="23">
        <v>60</v>
      </c>
      <c r="H72" s="23">
        <v>534</v>
      </c>
      <c r="I72" s="24"/>
    </row>
    <row r="73" spans="1:9" s="10" customFormat="1" ht="24" x14ac:dyDescent="0.25">
      <c r="A73" s="19">
        <v>71</v>
      </c>
      <c r="B73" s="94" t="s">
        <v>1045</v>
      </c>
      <c r="C73" s="91" t="s">
        <v>967</v>
      </c>
      <c r="D73" s="120" t="s">
        <v>468</v>
      </c>
      <c r="E73" s="21">
        <v>146259182</v>
      </c>
      <c r="F73" s="20" t="s">
        <v>469</v>
      </c>
      <c r="G73" s="23">
        <v>105</v>
      </c>
      <c r="H73" s="23">
        <v>796</v>
      </c>
      <c r="I73" s="24"/>
    </row>
    <row r="74" spans="1:9" s="10" customFormat="1" x14ac:dyDescent="0.25">
      <c r="A74" s="25">
        <v>72</v>
      </c>
      <c r="B74" s="94" t="s">
        <v>338</v>
      </c>
      <c r="C74" s="91" t="s">
        <v>968</v>
      </c>
      <c r="D74" s="120">
        <v>9482111440</v>
      </c>
      <c r="E74" s="21" t="s">
        <v>470</v>
      </c>
      <c r="F74" s="23" t="s">
        <v>441</v>
      </c>
      <c r="G74" s="23">
        <v>196</v>
      </c>
      <c r="H74" s="23">
        <v>611</v>
      </c>
      <c r="I74" s="24"/>
    </row>
    <row r="75" spans="1:9" s="10" customFormat="1" ht="24" x14ac:dyDescent="0.25">
      <c r="A75" s="19">
        <v>73</v>
      </c>
      <c r="B75" s="94" t="s">
        <v>339</v>
      </c>
      <c r="C75" s="91" t="s">
        <v>969</v>
      </c>
      <c r="D75" s="120">
        <v>7962302044</v>
      </c>
      <c r="E75" s="21">
        <v>671959579</v>
      </c>
      <c r="F75" s="20">
        <v>85602</v>
      </c>
      <c r="G75" s="23">
        <v>54</v>
      </c>
      <c r="H75" s="23"/>
      <c r="I75" s="24"/>
    </row>
    <row r="76" spans="1:9" s="10" customFormat="1" ht="24" x14ac:dyDescent="0.25">
      <c r="A76" s="25">
        <v>74</v>
      </c>
      <c r="B76" s="94" t="s">
        <v>340</v>
      </c>
      <c r="C76" s="91" t="s">
        <v>970</v>
      </c>
      <c r="D76" s="120">
        <v>9482634669</v>
      </c>
      <c r="E76" s="21">
        <v>521547761</v>
      </c>
      <c r="F76" s="20" t="s">
        <v>441</v>
      </c>
      <c r="G76" s="23">
        <v>60</v>
      </c>
      <c r="H76" s="23">
        <v>270</v>
      </c>
      <c r="I76" s="24"/>
    </row>
    <row r="77" spans="1:9" s="10" customFormat="1" ht="24" x14ac:dyDescent="0.25">
      <c r="A77" s="19">
        <v>75</v>
      </c>
      <c r="B77" s="94" t="s">
        <v>342</v>
      </c>
      <c r="C77" s="91" t="s">
        <v>473</v>
      </c>
      <c r="D77" s="120">
        <v>9482179521</v>
      </c>
      <c r="E77" s="21">
        <v>672019861</v>
      </c>
      <c r="F77" s="20"/>
      <c r="G77" s="23">
        <v>222</v>
      </c>
      <c r="H77" s="23">
        <v>240</v>
      </c>
      <c r="I77" s="24"/>
    </row>
    <row r="78" spans="1:9" s="10" customFormat="1" ht="24.75" x14ac:dyDescent="0.25">
      <c r="A78" s="25">
        <v>76</v>
      </c>
      <c r="B78" s="94" t="s">
        <v>1046</v>
      </c>
      <c r="C78" s="91" t="s">
        <v>971</v>
      </c>
      <c r="D78" s="120">
        <v>9481623994</v>
      </c>
      <c r="E78" s="21" t="s">
        <v>474</v>
      </c>
      <c r="F78" s="20" t="s">
        <v>475</v>
      </c>
      <c r="G78" s="23">
        <v>104</v>
      </c>
      <c r="H78" s="23">
        <v>181</v>
      </c>
      <c r="I78" s="29" t="s">
        <v>991</v>
      </c>
    </row>
    <row r="79" spans="1:9" s="10" customFormat="1" x14ac:dyDescent="0.25">
      <c r="A79" s="19">
        <v>77</v>
      </c>
      <c r="B79" s="94" t="s">
        <v>1047</v>
      </c>
      <c r="C79" s="91" t="s">
        <v>972</v>
      </c>
      <c r="D79" s="120">
        <v>9482597916</v>
      </c>
      <c r="E79" s="21">
        <v>146266940</v>
      </c>
      <c r="F79" s="20" t="s">
        <v>406</v>
      </c>
      <c r="G79" s="23">
        <v>38</v>
      </c>
      <c r="H79" s="23">
        <v>37</v>
      </c>
      <c r="I79" s="24" t="s">
        <v>536</v>
      </c>
    </row>
    <row r="80" spans="1:9" s="10" customFormat="1" ht="24" x14ac:dyDescent="0.25">
      <c r="A80" s="25">
        <v>78</v>
      </c>
      <c r="B80" s="94" t="s">
        <v>1048</v>
      </c>
      <c r="C80" s="91" t="s">
        <v>973</v>
      </c>
      <c r="D80" s="120">
        <v>7961065872</v>
      </c>
      <c r="E80" s="21" t="s">
        <v>477</v>
      </c>
      <c r="F80" s="20" t="s">
        <v>478</v>
      </c>
      <c r="G80" s="23">
        <v>61</v>
      </c>
      <c r="H80" s="23">
        <v>2397</v>
      </c>
      <c r="I80" s="24" t="s">
        <v>527</v>
      </c>
    </row>
    <row r="81" spans="1:9" s="10" customFormat="1" x14ac:dyDescent="0.25">
      <c r="A81" s="19">
        <v>79</v>
      </c>
      <c r="B81" s="94" t="s">
        <v>1049</v>
      </c>
      <c r="C81" s="91" t="s">
        <v>974</v>
      </c>
      <c r="D81" s="120" t="s">
        <v>480</v>
      </c>
      <c r="E81" s="21">
        <v>670116755</v>
      </c>
      <c r="F81" s="20" t="s">
        <v>475</v>
      </c>
      <c r="G81" s="23">
        <v>29</v>
      </c>
      <c r="H81" s="23"/>
      <c r="I81" s="24"/>
    </row>
    <row r="82" spans="1:9" s="10" customFormat="1" x14ac:dyDescent="0.25">
      <c r="A82" s="25">
        <v>80</v>
      </c>
      <c r="B82" s="94" t="s">
        <v>1050</v>
      </c>
      <c r="C82" s="91" t="s">
        <v>975</v>
      </c>
      <c r="D82" s="120">
        <v>9482185912</v>
      </c>
      <c r="E82" s="21" t="s">
        <v>481</v>
      </c>
      <c r="F82" s="20" t="s">
        <v>482</v>
      </c>
      <c r="G82" s="23">
        <v>29</v>
      </c>
      <c r="H82" s="23"/>
      <c r="I82" s="24"/>
    </row>
    <row r="83" spans="1:9" s="10" customFormat="1" x14ac:dyDescent="0.25">
      <c r="A83" s="19">
        <v>81</v>
      </c>
      <c r="B83" s="94" t="s">
        <v>1051</v>
      </c>
      <c r="C83" s="91" t="s">
        <v>976</v>
      </c>
      <c r="D83" s="120">
        <v>9482034685</v>
      </c>
      <c r="E83" s="21">
        <v>670742470</v>
      </c>
      <c r="F83" s="20" t="s">
        <v>469</v>
      </c>
      <c r="G83" s="23">
        <v>36</v>
      </c>
      <c r="H83" s="23"/>
      <c r="I83" s="24"/>
    </row>
    <row r="84" spans="1:9" s="10" customFormat="1" x14ac:dyDescent="0.25">
      <c r="A84" s="25">
        <v>82</v>
      </c>
      <c r="B84" s="94" t="s">
        <v>1052</v>
      </c>
      <c r="C84" s="91" t="s">
        <v>977</v>
      </c>
      <c r="D84" s="120" t="s">
        <v>484</v>
      </c>
      <c r="E84" s="21" t="s">
        <v>485</v>
      </c>
      <c r="F84" s="20" t="s">
        <v>441</v>
      </c>
      <c r="G84" s="23">
        <v>38</v>
      </c>
      <c r="H84" s="23"/>
      <c r="I84" s="24"/>
    </row>
    <row r="85" spans="1:9" s="10" customFormat="1" x14ac:dyDescent="0.25">
      <c r="A85" s="19">
        <v>83</v>
      </c>
      <c r="B85" s="94" t="s">
        <v>1053</v>
      </c>
      <c r="C85" s="91" t="s">
        <v>486</v>
      </c>
      <c r="D85" s="123" t="s">
        <v>494</v>
      </c>
      <c r="E85" s="21">
        <v>670817067</v>
      </c>
      <c r="F85" s="20"/>
      <c r="G85" s="23">
        <v>47</v>
      </c>
      <c r="H85" s="23">
        <v>245</v>
      </c>
      <c r="I85" s="24"/>
    </row>
    <row r="86" spans="1:9" s="10" customFormat="1" x14ac:dyDescent="0.25">
      <c r="A86" s="25">
        <v>84</v>
      </c>
      <c r="B86" s="94" t="s">
        <v>1054</v>
      </c>
      <c r="C86" s="91" t="s">
        <v>980</v>
      </c>
      <c r="D86" s="120">
        <v>7961062402</v>
      </c>
      <c r="E86" s="21">
        <v>670820425</v>
      </c>
      <c r="F86" s="20">
        <v>5523</v>
      </c>
      <c r="G86" s="23">
        <v>29</v>
      </c>
      <c r="H86" s="23">
        <v>154</v>
      </c>
      <c r="I86" s="24"/>
    </row>
    <row r="87" spans="1:9" s="10" customFormat="1" ht="24" x14ac:dyDescent="0.25">
      <c r="A87" s="19">
        <v>85</v>
      </c>
      <c r="B87" s="94" t="s">
        <v>352</v>
      </c>
      <c r="C87" s="91" t="s">
        <v>487</v>
      </c>
      <c r="D87" s="122">
        <v>9482230305</v>
      </c>
      <c r="E87" s="27">
        <v>672749080</v>
      </c>
      <c r="F87" s="32" t="s">
        <v>488</v>
      </c>
      <c r="G87" s="23">
        <v>17</v>
      </c>
      <c r="H87" s="23"/>
      <c r="I87" s="24"/>
    </row>
    <row r="88" spans="1:9" s="10" customFormat="1" ht="24" x14ac:dyDescent="0.25">
      <c r="A88" s="25">
        <v>86</v>
      </c>
      <c r="B88" s="94" t="s">
        <v>353</v>
      </c>
      <c r="C88" s="91" t="s">
        <v>978</v>
      </c>
      <c r="D88" s="120">
        <v>7962464048</v>
      </c>
      <c r="E88" s="21">
        <v>672745490</v>
      </c>
      <c r="F88" s="20" t="s">
        <v>489</v>
      </c>
      <c r="G88" s="23">
        <v>30</v>
      </c>
      <c r="H88" s="23"/>
      <c r="I88" s="24"/>
    </row>
    <row r="89" spans="1:9" s="10" customFormat="1" ht="48" x14ac:dyDescent="0.25">
      <c r="A89" s="152">
        <v>87</v>
      </c>
      <c r="B89" s="92" t="s">
        <v>1074</v>
      </c>
      <c r="C89" s="151" t="s">
        <v>490</v>
      </c>
      <c r="D89" s="21" t="s">
        <v>491</v>
      </c>
      <c r="E89" s="21" t="s">
        <v>1004</v>
      </c>
      <c r="F89" s="20"/>
      <c r="G89" s="23">
        <v>22</v>
      </c>
      <c r="H89" s="23"/>
      <c r="I89" s="24"/>
    </row>
  </sheetData>
  <mergeCells count="1">
    <mergeCell ref="A1:I1"/>
  </mergeCells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S258"/>
  <sheetViews>
    <sheetView topLeftCell="A148" zoomScale="75" zoomScaleNormal="75" workbookViewId="0">
      <selection activeCell="D253" sqref="D253"/>
    </sheetView>
  </sheetViews>
  <sheetFormatPr defaultColWidth="8.7109375" defaultRowHeight="15" x14ac:dyDescent="0.25"/>
  <cols>
    <col min="1" max="1" width="8.7109375" style="1" bestFit="1" customWidth="1"/>
    <col min="2" max="2" width="36.7109375" style="1" bestFit="1" customWidth="1"/>
    <col min="3" max="3" width="10.28515625" style="1" customWidth="1"/>
    <col min="4" max="4" width="22.7109375" style="1" bestFit="1" customWidth="1"/>
    <col min="5" max="5" width="13.7109375" style="1" bestFit="1" customWidth="1"/>
    <col min="6" max="6" width="13" style="1" customWidth="1"/>
    <col min="7" max="7" width="13" style="15" customWidth="1"/>
    <col min="8" max="8" width="18" style="89" bestFit="1" customWidth="1"/>
    <col min="9" max="9" width="14.28515625" style="15" customWidth="1"/>
    <col min="10" max="10" width="13.5703125" style="1" customWidth="1"/>
    <col min="11" max="11" width="17.28515625" style="1" customWidth="1"/>
    <col min="12" max="12" width="19.5703125" style="1" customWidth="1"/>
    <col min="13" max="13" width="13.42578125" style="1" bestFit="1" customWidth="1"/>
    <col min="14" max="14" width="16.7109375" style="1" bestFit="1" customWidth="1"/>
    <col min="15" max="15" width="16.42578125" style="1" customWidth="1"/>
    <col min="16" max="16" width="17.7109375" style="1" bestFit="1" customWidth="1"/>
    <col min="17" max="17" width="13.28515625" style="1" customWidth="1"/>
    <col min="18" max="18" width="14.7109375" style="1" customWidth="1"/>
    <col min="19" max="19" width="14.42578125" style="1" customWidth="1"/>
    <col min="20" max="16384" width="8.7109375" style="1"/>
  </cols>
  <sheetData>
    <row r="1" spans="1:19" x14ac:dyDescent="0.25">
      <c r="A1" s="33"/>
      <c r="B1" s="33"/>
      <c r="C1" s="34"/>
      <c r="D1" s="34"/>
      <c r="E1" s="34"/>
      <c r="F1" s="34"/>
      <c r="G1" s="9"/>
      <c r="H1" s="35"/>
      <c r="I1" s="9"/>
      <c r="J1" s="34"/>
      <c r="K1" s="34"/>
      <c r="L1" s="34"/>
      <c r="M1" s="34"/>
      <c r="N1" s="9"/>
      <c r="O1" s="9"/>
      <c r="P1" s="36"/>
      <c r="Q1" s="36"/>
      <c r="R1" s="33"/>
      <c r="S1" s="33"/>
    </row>
    <row r="2" spans="1:19" x14ac:dyDescent="0.25">
      <c r="A2" s="33"/>
      <c r="B2" s="33"/>
      <c r="C2" s="34"/>
      <c r="D2" s="34"/>
      <c r="E2" s="34"/>
      <c r="F2" s="34"/>
      <c r="G2" s="9"/>
      <c r="H2" s="35"/>
      <c r="I2" s="9"/>
      <c r="J2" s="34"/>
      <c r="K2" s="34"/>
      <c r="L2" s="37"/>
      <c r="M2" s="34"/>
      <c r="N2" s="9"/>
      <c r="O2" s="9"/>
      <c r="P2" s="36"/>
      <c r="Q2" s="36"/>
      <c r="R2" s="33"/>
      <c r="S2" s="33"/>
    </row>
    <row r="3" spans="1:19" x14ac:dyDescent="0.25">
      <c r="A3" s="33"/>
      <c r="B3" s="33"/>
      <c r="C3" s="34"/>
      <c r="D3" s="34"/>
      <c r="E3" s="34"/>
      <c r="F3" s="34"/>
      <c r="G3" s="9"/>
      <c r="H3" s="35"/>
      <c r="I3" s="9"/>
      <c r="J3" s="34"/>
      <c r="K3" s="34"/>
      <c r="L3" s="38"/>
      <c r="M3" s="34"/>
      <c r="N3" s="9"/>
      <c r="O3" s="9"/>
      <c r="P3" s="36"/>
      <c r="Q3" s="36"/>
      <c r="R3" s="33"/>
      <c r="S3" s="33"/>
    </row>
    <row r="4" spans="1:19" x14ac:dyDescent="0.25">
      <c r="A4" s="33"/>
      <c r="B4" s="33"/>
      <c r="C4" s="34"/>
      <c r="D4" s="34"/>
      <c r="E4" s="34"/>
      <c r="F4" s="34"/>
      <c r="G4" s="9"/>
      <c r="H4" s="35"/>
      <c r="I4" s="9"/>
      <c r="J4" s="34"/>
      <c r="K4" s="34"/>
      <c r="L4" s="37"/>
      <c r="M4" s="34"/>
      <c r="N4" s="9"/>
      <c r="O4" s="9"/>
      <c r="P4" s="36"/>
      <c r="Q4" s="36"/>
      <c r="R4" s="33"/>
      <c r="S4" s="33"/>
    </row>
    <row r="5" spans="1:19" x14ac:dyDescent="0.25">
      <c r="A5" s="33"/>
      <c r="B5" s="33"/>
      <c r="C5" s="34"/>
      <c r="D5" s="34"/>
      <c r="E5" s="34"/>
      <c r="F5" s="34"/>
      <c r="G5" s="9"/>
      <c r="H5" s="35"/>
      <c r="I5" s="9"/>
      <c r="J5" s="34"/>
      <c r="K5" s="34"/>
      <c r="L5" s="37"/>
      <c r="M5" s="34"/>
      <c r="N5" s="9"/>
      <c r="O5" s="9"/>
      <c r="P5" s="36"/>
      <c r="Q5" s="36"/>
      <c r="R5" s="33"/>
      <c r="S5" s="33"/>
    </row>
    <row r="6" spans="1:19" s="106" customFormat="1" ht="74.45" customHeight="1" x14ac:dyDescent="0.2">
      <c r="A6" s="103" t="s">
        <v>365</v>
      </c>
      <c r="B6" s="103" t="s">
        <v>366</v>
      </c>
      <c r="C6" s="103" t="s">
        <v>367</v>
      </c>
      <c r="D6" s="103" t="s">
        <v>368</v>
      </c>
      <c r="E6" s="103" t="s">
        <v>369</v>
      </c>
      <c r="F6" s="103" t="s">
        <v>370</v>
      </c>
      <c r="G6" s="104" t="s">
        <v>898</v>
      </c>
      <c r="H6" s="104" t="s">
        <v>897</v>
      </c>
      <c r="I6" s="104" t="s">
        <v>902</v>
      </c>
      <c r="J6" s="103" t="s">
        <v>371</v>
      </c>
      <c r="K6" s="103" t="s">
        <v>372</v>
      </c>
      <c r="L6" s="105" t="s">
        <v>373</v>
      </c>
      <c r="M6" s="105" t="s">
        <v>374</v>
      </c>
      <c r="N6" s="105" t="s">
        <v>375</v>
      </c>
      <c r="O6" s="105" t="s">
        <v>913</v>
      </c>
      <c r="P6" s="105" t="s">
        <v>376</v>
      </c>
      <c r="Q6" s="103" t="s">
        <v>377</v>
      </c>
      <c r="R6" s="103" t="s">
        <v>378</v>
      </c>
      <c r="S6" s="103" t="s">
        <v>379</v>
      </c>
    </row>
    <row r="7" spans="1:19" s="34" customFormat="1" ht="22.15" customHeight="1" x14ac:dyDescent="0.25">
      <c r="A7" s="39" t="s">
        <v>0</v>
      </c>
      <c r="B7" s="40"/>
      <c r="C7" s="40"/>
      <c r="D7" s="40"/>
      <c r="E7" s="40"/>
      <c r="F7" s="40"/>
      <c r="G7" s="40"/>
      <c r="H7" s="41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</row>
    <row r="8" spans="1:19" s="34" customFormat="1" ht="24" x14ac:dyDescent="0.25">
      <c r="A8" s="42">
        <v>1</v>
      </c>
      <c r="B8" s="42" t="s">
        <v>543</v>
      </c>
      <c r="C8" s="42">
        <v>1986</v>
      </c>
      <c r="D8" s="42" t="s">
        <v>544</v>
      </c>
      <c r="E8" s="43">
        <v>2128522</v>
      </c>
      <c r="F8" s="44">
        <v>2303</v>
      </c>
      <c r="G8" s="45">
        <v>6110.46</v>
      </c>
      <c r="H8" s="46">
        <f>F8*G8</f>
        <v>14072389.380000001</v>
      </c>
      <c r="I8" s="45" t="s">
        <v>903</v>
      </c>
      <c r="J8" s="44">
        <v>3</v>
      </c>
      <c r="K8" s="47" t="s">
        <v>556</v>
      </c>
      <c r="L8" s="42" t="s">
        <v>2</v>
      </c>
      <c r="M8" s="42" t="s">
        <v>504</v>
      </c>
      <c r="N8" s="42" t="s">
        <v>3</v>
      </c>
      <c r="O8" s="42" t="s">
        <v>385</v>
      </c>
      <c r="P8" s="44" t="s">
        <v>6</v>
      </c>
      <c r="Q8" s="42" t="s">
        <v>7</v>
      </c>
      <c r="R8" s="42" t="s">
        <v>6</v>
      </c>
      <c r="S8" s="42" t="s">
        <v>6</v>
      </c>
    </row>
    <row r="9" spans="1:19" s="34" customFormat="1" ht="23.45" customHeight="1" x14ac:dyDescent="0.25">
      <c r="A9" s="39" t="s">
        <v>8</v>
      </c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</row>
    <row r="10" spans="1:19" s="34" customFormat="1" ht="25.15" customHeight="1" x14ac:dyDescent="0.25">
      <c r="A10" s="42">
        <v>1</v>
      </c>
      <c r="B10" s="42" t="s">
        <v>545</v>
      </c>
      <c r="C10" s="42">
        <v>1964</v>
      </c>
      <c r="D10" s="133" t="s">
        <v>9</v>
      </c>
      <c r="E10" s="43">
        <v>1329190.25</v>
      </c>
      <c r="F10" s="44">
        <v>599</v>
      </c>
      <c r="G10" s="45">
        <v>6110.46</v>
      </c>
      <c r="H10" s="46">
        <f>F10*G10</f>
        <v>3660165.54</v>
      </c>
      <c r="I10" s="45" t="s">
        <v>903</v>
      </c>
      <c r="J10" s="44">
        <v>1</v>
      </c>
      <c r="K10" s="47" t="s">
        <v>7</v>
      </c>
      <c r="L10" s="42" t="s">
        <v>72</v>
      </c>
      <c r="M10" s="42" t="s">
        <v>504</v>
      </c>
      <c r="N10" s="42" t="s">
        <v>546</v>
      </c>
      <c r="O10" s="42" t="s">
        <v>385</v>
      </c>
      <c r="P10" s="44" t="s">
        <v>6</v>
      </c>
      <c r="Q10" s="42" t="s">
        <v>7</v>
      </c>
      <c r="R10" s="42" t="s">
        <v>6</v>
      </c>
      <c r="S10" s="42" t="s">
        <v>6</v>
      </c>
    </row>
    <row r="11" spans="1:19" s="34" customFormat="1" ht="12" x14ac:dyDescent="0.25">
      <c r="A11" s="48">
        <v>2</v>
      </c>
      <c r="B11" s="48" t="s">
        <v>10</v>
      </c>
      <c r="C11" s="48"/>
      <c r="D11" s="134"/>
      <c r="E11" s="49">
        <v>30362.37</v>
      </c>
      <c r="F11" s="50"/>
      <c r="G11" s="51"/>
      <c r="H11" s="52">
        <v>30362.37</v>
      </c>
      <c r="I11" s="51" t="s">
        <v>904</v>
      </c>
      <c r="J11" s="50"/>
      <c r="K11" s="53"/>
      <c r="L11" s="48"/>
      <c r="M11" s="48"/>
      <c r="N11" s="48"/>
      <c r="O11" s="48" t="s">
        <v>385</v>
      </c>
      <c r="P11" s="50"/>
      <c r="Q11" s="48"/>
      <c r="R11" s="48"/>
      <c r="S11" s="48"/>
    </row>
    <row r="12" spans="1:19" s="34" customFormat="1" ht="12" x14ac:dyDescent="0.25">
      <c r="A12" s="39" t="s">
        <v>11</v>
      </c>
      <c r="B12" s="40"/>
      <c r="C12" s="40"/>
      <c r="D12" s="40"/>
      <c r="E12" s="40"/>
      <c r="F12" s="40"/>
      <c r="G12" s="40"/>
      <c r="H12" s="41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</row>
    <row r="13" spans="1:19" s="34" customFormat="1" ht="36" x14ac:dyDescent="0.25">
      <c r="A13" s="42">
        <v>1</v>
      </c>
      <c r="B13" s="42" t="s">
        <v>547</v>
      </c>
      <c r="C13" s="42">
        <v>1977</v>
      </c>
      <c r="D13" s="42" t="s">
        <v>548</v>
      </c>
      <c r="E13" s="43">
        <v>1236322.8999999999</v>
      </c>
      <c r="F13" s="44">
        <v>1103.4000000000001</v>
      </c>
      <c r="G13" s="45">
        <v>6110.46</v>
      </c>
      <c r="H13" s="46">
        <f>F13*G13</f>
        <v>6742281.5640000002</v>
      </c>
      <c r="I13" s="45" t="s">
        <v>903</v>
      </c>
      <c r="J13" s="42" t="s">
        <v>549</v>
      </c>
      <c r="K13" s="47" t="s">
        <v>557</v>
      </c>
      <c r="L13" s="42" t="s">
        <v>550</v>
      </c>
      <c r="M13" s="42" t="s">
        <v>504</v>
      </c>
      <c r="N13" s="42" t="s">
        <v>546</v>
      </c>
      <c r="O13" s="42" t="s">
        <v>385</v>
      </c>
      <c r="P13" s="44" t="s">
        <v>6</v>
      </c>
      <c r="Q13" s="42" t="s">
        <v>7</v>
      </c>
      <c r="R13" s="42" t="s">
        <v>6</v>
      </c>
      <c r="S13" s="42" t="s">
        <v>6</v>
      </c>
    </row>
    <row r="14" spans="1:19" s="34" customFormat="1" ht="12" x14ac:dyDescent="0.25">
      <c r="A14" s="39" t="s">
        <v>13</v>
      </c>
      <c r="B14" s="40"/>
      <c r="C14" s="40"/>
      <c r="D14" s="40"/>
      <c r="E14" s="40"/>
      <c r="F14" s="40"/>
      <c r="G14" s="40"/>
      <c r="H14" s="41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</row>
    <row r="15" spans="1:19" s="34" customFormat="1" ht="48" x14ac:dyDescent="0.25">
      <c r="A15" s="42">
        <v>1</v>
      </c>
      <c r="B15" s="42" t="s">
        <v>14</v>
      </c>
      <c r="C15" s="42" t="s">
        <v>555</v>
      </c>
      <c r="D15" s="42" t="s">
        <v>551</v>
      </c>
      <c r="E15" s="43">
        <v>556255.93000000005</v>
      </c>
      <c r="F15" s="44">
        <v>472.2</v>
      </c>
      <c r="G15" s="45">
        <v>6110.46</v>
      </c>
      <c r="H15" s="46">
        <f>F15*G15</f>
        <v>2885359.2119999998</v>
      </c>
      <c r="I15" s="45" t="s">
        <v>903</v>
      </c>
      <c r="J15" s="44">
        <v>2</v>
      </c>
      <c r="K15" s="54" t="s">
        <v>559</v>
      </c>
      <c r="L15" s="42" t="s">
        <v>2</v>
      </c>
      <c r="M15" s="42" t="s">
        <v>3</v>
      </c>
      <c r="N15" s="42" t="s">
        <v>552</v>
      </c>
      <c r="O15" s="42" t="s">
        <v>385</v>
      </c>
      <c r="P15" s="44" t="s">
        <v>6</v>
      </c>
      <c r="Q15" s="42" t="s">
        <v>7</v>
      </c>
      <c r="R15" s="42" t="s">
        <v>6</v>
      </c>
      <c r="S15" s="42" t="s">
        <v>141</v>
      </c>
    </row>
    <row r="16" spans="1:19" s="34" customFormat="1" ht="72" x14ac:dyDescent="0.25">
      <c r="A16" s="48">
        <v>2</v>
      </c>
      <c r="B16" s="48" t="s">
        <v>14</v>
      </c>
      <c r="C16" s="48" t="s">
        <v>558</v>
      </c>
      <c r="D16" s="48" t="s">
        <v>553</v>
      </c>
      <c r="E16" s="49">
        <v>7511067.6900000004</v>
      </c>
      <c r="F16" s="50">
        <v>2077.04</v>
      </c>
      <c r="G16" s="45">
        <v>6110.46</v>
      </c>
      <c r="H16" s="46">
        <f>F16*G16</f>
        <v>12691669.838400001</v>
      </c>
      <c r="I16" s="45" t="s">
        <v>903</v>
      </c>
      <c r="J16" s="50">
        <v>3</v>
      </c>
      <c r="K16" s="54" t="s">
        <v>560</v>
      </c>
      <c r="L16" s="48" t="s">
        <v>2</v>
      </c>
      <c r="M16" s="48" t="s">
        <v>56</v>
      </c>
      <c r="N16" s="48" t="s">
        <v>554</v>
      </c>
      <c r="O16" s="48" t="s">
        <v>385</v>
      </c>
      <c r="P16" s="50" t="s">
        <v>6</v>
      </c>
      <c r="Q16" s="48" t="s">
        <v>7</v>
      </c>
      <c r="R16" s="48" t="s">
        <v>6</v>
      </c>
      <c r="S16" s="48" t="s">
        <v>7</v>
      </c>
    </row>
    <row r="17" spans="1:19" s="34" customFormat="1" ht="12" x14ac:dyDescent="0.25">
      <c r="A17" s="39" t="s">
        <v>18</v>
      </c>
      <c r="B17" s="40"/>
      <c r="C17" s="40"/>
      <c r="D17" s="40"/>
      <c r="E17" s="40"/>
      <c r="F17" s="40"/>
      <c r="G17" s="40"/>
      <c r="H17" s="41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</row>
    <row r="18" spans="1:19" s="34" customFormat="1" ht="36" x14ac:dyDescent="0.25">
      <c r="A18" s="48" t="s">
        <v>359</v>
      </c>
      <c r="B18" s="48" t="s">
        <v>19</v>
      </c>
      <c r="C18" s="48">
        <v>1990</v>
      </c>
      <c r="D18" s="50" t="s">
        <v>1056</v>
      </c>
      <c r="E18" s="48"/>
      <c r="F18" s="55">
        <v>1273.5</v>
      </c>
      <c r="G18" s="45">
        <v>6110.46</v>
      </c>
      <c r="H18" s="46">
        <f>F18*G18</f>
        <v>7781670.8099999996</v>
      </c>
      <c r="I18" s="45" t="s">
        <v>903</v>
      </c>
      <c r="J18" s="55">
        <v>2</v>
      </c>
      <c r="K18" s="48" t="s">
        <v>561</v>
      </c>
      <c r="L18" s="56" t="s">
        <v>2</v>
      </c>
      <c r="M18" s="50" t="s">
        <v>20</v>
      </c>
      <c r="N18" s="50" t="s">
        <v>16</v>
      </c>
      <c r="O18" s="51" t="s">
        <v>652</v>
      </c>
      <c r="P18" s="57" t="s">
        <v>6</v>
      </c>
      <c r="Q18" s="58" t="s">
        <v>7</v>
      </c>
      <c r="R18" s="56" t="s">
        <v>6</v>
      </c>
      <c r="S18" s="50" t="s">
        <v>6</v>
      </c>
    </row>
    <row r="19" spans="1:19" s="34" customFormat="1" ht="12" x14ac:dyDescent="0.25">
      <c r="A19" s="39" t="s">
        <v>21</v>
      </c>
      <c r="B19" s="40"/>
      <c r="C19" s="40"/>
      <c r="D19" s="40"/>
      <c r="E19" s="40"/>
      <c r="F19" s="40"/>
      <c r="G19" s="40"/>
      <c r="H19" s="41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</row>
    <row r="20" spans="1:19" s="34" customFormat="1" ht="24" x14ac:dyDescent="0.25">
      <c r="A20" s="59" t="s">
        <v>359</v>
      </c>
      <c r="B20" s="59" t="s">
        <v>562</v>
      </c>
      <c r="C20" s="59">
        <v>1989</v>
      </c>
      <c r="D20" s="60" t="s">
        <v>1057</v>
      </c>
      <c r="E20" s="61">
        <v>235237.86</v>
      </c>
      <c r="F20" s="62">
        <v>1286</v>
      </c>
      <c r="G20" s="45">
        <v>6110.46</v>
      </c>
      <c r="H20" s="46">
        <f t="shared" ref="H20:H21" si="0">F20*G20</f>
        <v>7858051.5599999996</v>
      </c>
      <c r="I20" s="45" t="s">
        <v>903</v>
      </c>
      <c r="J20" s="62">
        <v>3</v>
      </c>
      <c r="K20" s="62" t="s">
        <v>563</v>
      </c>
      <c r="L20" s="62" t="s">
        <v>564</v>
      </c>
      <c r="M20" s="62" t="s">
        <v>567</v>
      </c>
      <c r="N20" s="63" t="s">
        <v>569</v>
      </c>
      <c r="O20" s="51" t="s">
        <v>385</v>
      </c>
      <c r="P20" s="50" t="s">
        <v>6</v>
      </c>
      <c r="Q20" s="48" t="s">
        <v>7</v>
      </c>
      <c r="R20" s="48" t="s">
        <v>6</v>
      </c>
      <c r="S20" s="42" t="s">
        <v>6</v>
      </c>
    </row>
    <row r="21" spans="1:19" s="34" customFormat="1" ht="24" x14ac:dyDescent="0.25">
      <c r="A21" s="59" t="s">
        <v>360</v>
      </c>
      <c r="B21" s="59" t="s">
        <v>571</v>
      </c>
      <c r="C21" s="60">
        <v>1993</v>
      </c>
      <c r="D21" s="34" t="s">
        <v>1058</v>
      </c>
      <c r="E21" s="64">
        <v>1039731.26</v>
      </c>
      <c r="F21" s="62">
        <v>2466</v>
      </c>
      <c r="G21" s="45">
        <v>6110.46</v>
      </c>
      <c r="H21" s="46">
        <f t="shared" si="0"/>
        <v>15068394.359999999</v>
      </c>
      <c r="I21" s="45" t="s">
        <v>903</v>
      </c>
      <c r="J21" s="65">
        <v>3</v>
      </c>
      <c r="K21" s="62" t="s">
        <v>563</v>
      </c>
      <c r="L21" s="62" t="s">
        <v>565</v>
      </c>
      <c r="M21" s="65" t="s">
        <v>568</v>
      </c>
      <c r="N21" s="63" t="s">
        <v>569</v>
      </c>
      <c r="O21" s="51" t="s">
        <v>570</v>
      </c>
      <c r="P21" s="50" t="s">
        <v>6</v>
      </c>
      <c r="Q21" s="48" t="s">
        <v>7</v>
      </c>
      <c r="R21" s="48" t="s">
        <v>6</v>
      </c>
      <c r="S21" s="42" t="s">
        <v>6</v>
      </c>
    </row>
    <row r="22" spans="1:19" s="34" customFormat="1" ht="24" x14ac:dyDescent="0.25">
      <c r="A22" s="59" t="s">
        <v>212</v>
      </c>
      <c r="B22" s="59" t="s">
        <v>24</v>
      </c>
      <c r="C22" s="50"/>
      <c r="D22" s="60" t="s">
        <v>1057</v>
      </c>
      <c r="E22" s="66">
        <v>13536</v>
      </c>
      <c r="F22" s="60"/>
      <c r="G22" s="67"/>
      <c r="H22" s="68">
        <v>13536</v>
      </c>
      <c r="I22" s="51" t="s">
        <v>904</v>
      </c>
      <c r="J22" s="60">
        <v>1</v>
      </c>
      <c r="K22" s="60"/>
      <c r="L22" s="59" t="s">
        <v>566</v>
      </c>
      <c r="M22" s="60"/>
      <c r="N22" s="63" t="s">
        <v>569</v>
      </c>
      <c r="O22" s="51" t="s">
        <v>513</v>
      </c>
      <c r="P22" s="50" t="s">
        <v>6</v>
      </c>
      <c r="Q22" s="48" t="s">
        <v>7</v>
      </c>
      <c r="R22" s="48" t="s">
        <v>6</v>
      </c>
      <c r="S22" s="42" t="s">
        <v>6</v>
      </c>
    </row>
    <row r="23" spans="1:19" s="34" customFormat="1" ht="12" x14ac:dyDescent="0.25">
      <c r="A23" s="39" t="s">
        <v>25</v>
      </c>
      <c r="B23" s="40"/>
      <c r="C23" s="40"/>
      <c r="D23" s="40"/>
      <c r="E23" s="40"/>
      <c r="F23" s="40"/>
      <c r="G23" s="40"/>
      <c r="H23" s="41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</row>
    <row r="24" spans="1:19" s="34" customFormat="1" ht="260.64999999999998" customHeight="1" x14ac:dyDescent="0.25">
      <c r="A24" s="42">
        <v>1</v>
      </c>
      <c r="B24" s="42" t="s">
        <v>572</v>
      </c>
      <c r="C24" s="42">
        <v>1960</v>
      </c>
      <c r="D24" s="42" t="s">
        <v>573</v>
      </c>
      <c r="E24" s="43">
        <v>490673.81</v>
      </c>
      <c r="F24" s="44">
        <v>846</v>
      </c>
      <c r="G24" s="45">
        <v>6110.46</v>
      </c>
      <c r="H24" s="46">
        <f>F24*G24</f>
        <v>5169449.16</v>
      </c>
      <c r="I24" s="45" t="s">
        <v>903</v>
      </c>
      <c r="J24" s="44">
        <v>3</v>
      </c>
      <c r="K24" s="47" t="s">
        <v>574</v>
      </c>
      <c r="L24" s="42" t="s">
        <v>575</v>
      </c>
      <c r="M24" s="42" t="s">
        <v>576</v>
      </c>
      <c r="N24" s="42" t="s">
        <v>577</v>
      </c>
      <c r="O24" s="42" t="s">
        <v>385</v>
      </c>
      <c r="P24" s="44" t="s">
        <v>6</v>
      </c>
      <c r="Q24" s="42" t="s">
        <v>7</v>
      </c>
      <c r="R24" s="42" t="s">
        <v>6</v>
      </c>
      <c r="S24" s="42" t="s">
        <v>6</v>
      </c>
    </row>
    <row r="25" spans="1:19" s="34" customFormat="1" ht="12" x14ac:dyDescent="0.25">
      <c r="A25" s="140" t="s">
        <v>27</v>
      </c>
      <c r="B25" s="141"/>
      <c r="C25" s="40"/>
      <c r="D25" s="40"/>
      <c r="E25" s="40"/>
      <c r="F25" s="40"/>
      <c r="G25" s="40"/>
      <c r="H25" s="41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</row>
    <row r="26" spans="1:19" s="34" customFormat="1" ht="24" x14ac:dyDescent="0.25">
      <c r="A26" s="50" t="s">
        <v>359</v>
      </c>
      <c r="B26" s="48" t="s">
        <v>28</v>
      </c>
      <c r="C26" s="48">
        <v>1991</v>
      </c>
      <c r="D26" s="48" t="s">
        <v>29</v>
      </c>
      <c r="E26" s="69">
        <v>840210</v>
      </c>
      <c r="F26" s="50">
        <v>1636</v>
      </c>
      <c r="G26" s="45">
        <v>6110.46</v>
      </c>
      <c r="H26" s="46">
        <f t="shared" ref="H26:H27" si="1">F26*G26</f>
        <v>9996712.5600000005</v>
      </c>
      <c r="I26" s="45" t="s">
        <v>903</v>
      </c>
      <c r="J26" s="50">
        <v>3</v>
      </c>
      <c r="K26" s="48" t="s">
        <v>579</v>
      </c>
      <c r="L26" s="42" t="s">
        <v>72</v>
      </c>
      <c r="M26" s="42" t="s">
        <v>504</v>
      </c>
      <c r="N26" s="42" t="s">
        <v>119</v>
      </c>
      <c r="O26" s="42" t="s">
        <v>385</v>
      </c>
      <c r="P26" s="44" t="s">
        <v>6</v>
      </c>
      <c r="Q26" s="42" t="s">
        <v>7</v>
      </c>
      <c r="R26" s="42" t="s">
        <v>6</v>
      </c>
      <c r="S26" s="42" t="s">
        <v>6</v>
      </c>
    </row>
    <row r="27" spans="1:19" s="34" customFormat="1" ht="24" x14ac:dyDescent="0.25">
      <c r="A27" s="50" t="s">
        <v>360</v>
      </c>
      <c r="B27" s="48" t="s">
        <v>28</v>
      </c>
      <c r="C27" s="48">
        <v>1980</v>
      </c>
      <c r="D27" s="48" t="s">
        <v>30</v>
      </c>
      <c r="E27" s="61">
        <v>1735844.3</v>
      </c>
      <c r="F27" s="50">
        <v>635.1</v>
      </c>
      <c r="G27" s="45">
        <v>6110.46</v>
      </c>
      <c r="H27" s="46">
        <f t="shared" si="1"/>
        <v>3880753.1460000002</v>
      </c>
      <c r="I27" s="45" t="s">
        <v>903</v>
      </c>
      <c r="J27" s="50">
        <v>1</v>
      </c>
      <c r="K27" s="48" t="s">
        <v>580</v>
      </c>
      <c r="L27" s="48" t="s">
        <v>72</v>
      </c>
      <c r="M27" s="42" t="s">
        <v>504</v>
      </c>
      <c r="N27" s="48" t="s">
        <v>119</v>
      </c>
      <c r="O27" s="48" t="s">
        <v>385</v>
      </c>
      <c r="P27" s="50" t="s">
        <v>6</v>
      </c>
      <c r="Q27" s="48" t="s">
        <v>7</v>
      </c>
      <c r="R27" s="42" t="s">
        <v>6</v>
      </c>
      <c r="S27" s="42" t="s">
        <v>6</v>
      </c>
    </row>
    <row r="28" spans="1:19" s="34" customFormat="1" ht="12" x14ac:dyDescent="0.25">
      <c r="A28" s="39" t="s">
        <v>31</v>
      </c>
      <c r="B28" s="40"/>
      <c r="C28" s="40"/>
      <c r="D28" s="40"/>
      <c r="E28" s="40"/>
      <c r="F28" s="40"/>
      <c r="G28" s="40"/>
      <c r="H28" s="41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</row>
    <row r="29" spans="1:19" s="34" customFormat="1" ht="105.6" customHeight="1" x14ac:dyDescent="0.25">
      <c r="A29" s="59" t="s">
        <v>359</v>
      </c>
      <c r="B29" s="59" t="s">
        <v>14</v>
      </c>
      <c r="C29" s="59">
        <v>1957</v>
      </c>
      <c r="D29" s="60" t="s">
        <v>32</v>
      </c>
      <c r="E29" s="59">
        <v>252844.91</v>
      </c>
      <c r="F29" s="62">
        <v>396.63</v>
      </c>
      <c r="G29" s="45">
        <v>6110.46</v>
      </c>
      <c r="H29" s="46">
        <f>F29*G29</f>
        <v>2423591.7497999999</v>
      </c>
      <c r="I29" s="45" t="s">
        <v>903</v>
      </c>
      <c r="J29" s="62">
        <v>2</v>
      </c>
      <c r="K29" s="62" t="s">
        <v>582</v>
      </c>
      <c r="L29" s="60" t="s">
        <v>26</v>
      </c>
      <c r="M29" s="60" t="s">
        <v>33</v>
      </c>
      <c r="N29" s="60" t="s">
        <v>16</v>
      </c>
      <c r="O29" s="51" t="s">
        <v>385</v>
      </c>
      <c r="P29" s="57" t="s">
        <v>6</v>
      </c>
      <c r="Q29" s="58" t="s">
        <v>7</v>
      </c>
      <c r="R29" s="70" t="s">
        <v>6</v>
      </c>
      <c r="S29" s="60" t="s">
        <v>6</v>
      </c>
    </row>
    <row r="30" spans="1:19" s="34" customFormat="1" ht="34.15" customHeight="1" x14ac:dyDescent="0.25">
      <c r="A30" s="39" t="s">
        <v>34</v>
      </c>
      <c r="B30" s="40"/>
      <c r="C30" s="40"/>
      <c r="D30" s="40"/>
      <c r="E30" s="40"/>
      <c r="F30" s="40"/>
      <c r="G30" s="40"/>
      <c r="H30" s="41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</row>
    <row r="31" spans="1:19" s="34" customFormat="1" ht="66.400000000000006" customHeight="1" x14ac:dyDescent="0.25">
      <c r="A31" s="59" t="s">
        <v>359</v>
      </c>
      <c r="B31" s="59" t="s">
        <v>14</v>
      </c>
      <c r="C31" s="59">
        <v>1988</v>
      </c>
      <c r="D31" s="59" t="s">
        <v>35</v>
      </c>
      <c r="E31" s="59">
        <v>1564604.41</v>
      </c>
      <c r="F31" s="62">
        <v>1278</v>
      </c>
      <c r="G31" s="45">
        <v>6110.46</v>
      </c>
      <c r="H31" s="46">
        <f>F31*G31</f>
        <v>7809167.8799999999</v>
      </c>
      <c r="I31" s="45" t="s">
        <v>903</v>
      </c>
      <c r="J31" s="59">
        <v>3</v>
      </c>
      <c r="K31" s="59" t="s">
        <v>584</v>
      </c>
      <c r="L31" s="71" t="s">
        <v>36</v>
      </c>
      <c r="M31" s="59" t="s">
        <v>37</v>
      </c>
      <c r="N31" s="50" t="s">
        <v>16</v>
      </c>
      <c r="O31" s="51" t="s">
        <v>385</v>
      </c>
      <c r="P31" s="57"/>
      <c r="Q31" s="58" t="s">
        <v>7</v>
      </c>
      <c r="R31" s="70" t="s">
        <v>6</v>
      </c>
      <c r="S31" s="60" t="s">
        <v>6</v>
      </c>
    </row>
    <row r="32" spans="1:19" s="34" customFormat="1" ht="12" x14ac:dyDescent="0.25">
      <c r="A32" s="39" t="s">
        <v>38</v>
      </c>
      <c r="B32" s="40"/>
      <c r="C32" s="40"/>
      <c r="D32" s="40"/>
      <c r="E32" s="40"/>
      <c r="F32" s="40"/>
      <c r="G32" s="40"/>
      <c r="H32" s="41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</row>
    <row r="33" spans="1:19" s="34" customFormat="1" ht="48" x14ac:dyDescent="0.25">
      <c r="A33" s="42" t="s">
        <v>359</v>
      </c>
      <c r="B33" s="42" t="s">
        <v>585</v>
      </c>
      <c r="C33" s="42">
        <v>1953</v>
      </c>
      <c r="D33" s="42" t="s">
        <v>586</v>
      </c>
      <c r="E33" s="43">
        <v>332211.90000000002</v>
      </c>
      <c r="F33" s="44">
        <v>325.5</v>
      </c>
      <c r="G33" s="45">
        <v>6110.46</v>
      </c>
      <c r="H33" s="46">
        <f t="shared" ref="H33:H34" si="2">F33*G33</f>
        <v>1988954.73</v>
      </c>
      <c r="I33" s="45" t="s">
        <v>903</v>
      </c>
      <c r="J33" s="44">
        <v>3</v>
      </c>
      <c r="K33" s="47" t="s">
        <v>590</v>
      </c>
      <c r="L33" s="42" t="s">
        <v>26</v>
      </c>
      <c r="M33" s="42" t="s">
        <v>504</v>
      </c>
      <c r="N33" s="42" t="s">
        <v>587</v>
      </c>
      <c r="O33" s="42" t="s">
        <v>385</v>
      </c>
      <c r="P33" s="44" t="s">
        <v>6</v>
      </c>
      <c r="Q33" s="42" t="s">
        <v>7</v>
      </c>
      <c r="R33" s="42" t="s">
        <v>60</v>
      </c>
      <c r="S33" s="42" t="s">
        <v>6</v>
      </c>
    </row>
    <row r="34" spans="1:19" s="34" customFormat="1" ht="48" x14ac:dyDescent="0.25">
      <c r="A34" s="48" t="s">
        <v>360</v>
      </c>
      <c r="B34" s="48" t="s">
        <v>585</v>
      </c>
      <c r="C34" s="48" t="s">
        <v>40</v>
      </c>
      <c r="D34" s="48" t="s">
        <v>39</v>
      </c>
      <c r="E34" s="49">
        <v>251936.4</v>
      </c>
      <c r="F34" s="50">
        <v>365</v>
      </c>
      <c r="G34" s="45">
        <v>6110.46</v>
      </c>
      <c r="H34" s="46">
        <f t="shared" si="2"/>
        <v>2230317.9</v>
      </c>
      <c r="I34" s="45" t="s">
        <v>903</v>
      </c>
      <c r="J34" s="50">
        <v>3</v>
      </c>
      <c r="K34" s="47" t="s">
        <v>590</v>
      </c>
      <c r="L34" s="48" t="s">
        <v>588</v>
      </c>
      <c r="M34" s="42" t="s">
        <v>504</v>
      </c>
      <c r="N34" s="48" t="s">
        <v>589</v>
      </c>
      <c r="O34" s="48" t="s">
        <v>385</v>
      </c>
      <c r="P34" s="50" t="s">
        <v>6</v>
      </c>
      <c r="Q34" s="48" t="s">
        <v>7</v>
      </c>
      <c r="R34" s="48" t="s">
        <v>60</v>
      </c>
      <c r="S34" s="48" t="s">
        <v>6</v>
      </c>
    </row>
    <row r="35" spans="1:19" s="34" customFormat="1" ht="12" x14ac:dyDescent="0.25">
      <c r="A35" s="39" t="s">
        <v>42</v>
      </c>
      <c r="B35" s="40"/>
      <c r="C35" s="40"/>
      <c r="D35" s="40"/>
      <c r="E35" s="40"/>
      <c r="F35" s="40"/>
      <c r="G35" s="40"/>
      <c r="H35" s="41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</row>
    <row r="36" spans="1:19" s="34" customFormat="1" ht="24" x14ac:dyDescent="0.25">
      <c r="A36" s="59" t="s">
        <v>359</v>
      </c>
      <c r="B36" s="42" t="s">
        <v>585</v>
      </c>
      <c r="C36" s="59">
        <v>1977</v>
      </c>
      <c r="D36" s="59" t="s">
        <v>1059</v>
      </c>
      <c r="E36" s="63">
        <v>581098.91</v>
      </c>
      <c r="F36" s="55">
        <v>837.2</v>
      </c>
      <c r="G36" s="45">
        <v>6110.46</v>
      </c>
      <c r="H36" s="46">
        <f t="shared" ref="H36:H37" si="3">F36*G36</f>
        <v>5115677.1120000007</v>
      </c>
      <c r="I36" s="45" t="s">
        <v>903</v>
      </c>
      <c r="J36" s="55">
        <v>1</v>
      </c>
      <c r="K36" s="48" t="s">
        <v>594</v>
      </c>
      <c r="L36" s="48" t="s">
        <v>43</v>
      </c>
      <c r="M36" s="50" t="s">
        <v>15</v>
      </c>
      <c r="N36" s="50" t="s">
        <v>16</v>
      </c>
      <c r="O36" s="48" t="s">
        <v>385</v>
      </c>
      <c r="P36" s="57"/>
      <c r="Q36" s="48" t="s">
        <v>7</v>
      </c>
      <c r="R36" s="42" t="s">
        <v>60</v>
      </c>
      <c r="S36" s="48" t="s">
        <v>6</v>
      </c>
    </row>
    <row r="37" spans="1:19" s="34" customFormat="1" ht="72" x14ac:dyDescent="0.25">
      <c r="A37" s="60" t="s">
        <v>360</v>
      </c>
      <c r="B37" s="48" t="s">
        <v>585</v>
      </c>
      <c r="C37" s="59" t="s">
        <v>593</v>
      </c>
      <c r="D37" s="60" t="s">
        <v>1060</v>
      </c>
      <c r="E37" s="49">
        <v>7638522.6100000003</v>
      </c>
      <c r="F37" s="72">
        <v>3221.9</v>
      </c>
      <c r="G37" s="45">
        <v>6110.46</v>
      </c>
      <c r="H37" s="46">
        <f t="shared" si="3"/>
        <v>19687291.074000001</v>
      </c>
      <c r="I37" s="45" t="s">
        <v>903</v>
      </c>
      <c r="J37" s="72">
        <v>3</v>
      </c>
      <c r="K37" s="48" t="s">
        <v>595</v>
      </c>
      <c r="L37" s="50" t="s">
        <v>44</v>
      </c>
      <c r="M37" s="50" t="s">
        <v>45</v>
      </c>
      <c r="N37" s="50" t="s">
        <v>592</v>
      </c>
      <c r="O37" s="48" t="s">
        <v>385</v>
      </c>
      <c r="P37" s="57"/>
      <c r="Q37" s="48" t="s">
        <v>7</v>
      </c>
      <c r="R37" s="48" t="s">
        <v>60</v>
      </c>
      <c r="S37" s="48" t="s">
        <v>6</v>
      </c>
    </row>
    <row r="38" spans="1:19" s="34" customFormat="1" ht="12" x14ac:dyDescent="0.25">
      <c r="A38" s="39" t="s">
        <v>46</v>
      </c>
      <c r="B38" s="40"/>
      <c r="C38" s="40"/>
      <c r="D38" s="40"/>
      <c r="E38" s="40"/>
      <c r="F38" s="40"/>
      <c r="G38" s="40"/>
      <c r="H38" s="41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</row>
    <row r="39" spans="1:19" s="34" customFormat="1" ht="36" x14ac:dyDescent="0.25">
      <c r="A39" s="42" t="s">
        <v>359</v>
      </c>
      <c r="B39" s="42" t="s">
        <v>282</v>
      </c>
      <c r="C39" s="42">
        <v>1978</v>
      </c>
      <c r="D39" s="42" t="s">
        <v>597</v>
      </c>
      <c r="E39" s="43">
        <v>494424.32000000001</v>
      </c>
      <c r="F39" s="44">
        <v>841</v>
      </c>
      <c r="G39" s="45">
        <v>6110.46</v>
      </c>
      <c r="H39" s="46">
        <f>F39*G39</f>
        <v>5138896.8600000003</v>
      </c>
      <c r="I39" s="45" t="s">
        <v>903</v>
      </c>
      <c r="J39" s="44">
        <v>1</v>
      </c>
      <c r="K39" s="47" t="s">
        <v>598</v>
      </c>
      <c r="L39" s="42"/>
      <c r="M39" s="42"/>
      <c r="N39" s="42"/>
      <c r="O39" s="42" t="s">
        <v>385</v>
      </c>
      <c r="P39" s="44" t="s">
        <v>6</v>
      </c>
      <c r="Q39" s="42" t="s">
        <v>7</v>
      </c>
      <c r="R39" s="42" t="s">
        <v>6</v>
      </c>
      <c r="S39" s="42" t="s">
        <v>6</v>
      </c>
    </row>
    <row r="40" spans="1:19" s="34" customFormat="1" ht="12" x14ac:dyDescent="0.25">
      <c r="A40" s="39" t="s">
        <v>47</v>
      </c>
      <c r="B40" s="40"/>
      <c r="C40" s="40"/>
      <c r="D40" s="40"/>
      <c r="E40" s="40"/>
      <c r="F40" s="40"/>
      <c r="G40" s="40"/>
      <c r="H40" s="41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</row>
    <row r="41" spans="1:19" s="34" customFormat="1" ht="93" customHeight="1" x14ac:dyDescent="0.25">
      <c r="A41" s="42" t="s">
        <v>359</v>
      </c>
      <c r="B41" s="42" t="s">
        <v>600</v>
      </c>
      <c r="C41" s="42">
        <v>1978</v>
      </c>
      <c r="D41" s="42" t="s">
        <v>48</v>
      </c>
      <c r="E41" s="43">
        <v>1834702.6</v>
      </c>
      <c r="F41" s="44">
        <v>800</v>
      </c>
      <c r="G41" s="45">
        <v>6110.46</v>
      </c>
      <c r="H41" s="46">
        <f>F41*G41</f>
        <v>4888368</v>
      </c>
      <c r="I41" s="45" t="s">
        <v>903</v>
      </c>
      <c r="J41" s="44">
        <v>1</v>
      </c>
      <c r="K41" s="47" t="s">
        <v>603</v>
      </c>
      <c r="L41" s="42" t="s">
        <v>49</v>
      </c>
      <c r="M41" s="42" t="s">
        <v>601</v>
      </c>
      <c r="N41" s="42" t="s">
        <v>602</v>
      </c>
      <c r="O41" s="42" t="s">
        <v>385</v>
      </c>
      <c r="P41" s="44" t="s">
        <v>6</v>
      </c>
      <c r="Q41" s="42" t="s">
        <v>7</v>
      </c>
      <c r="R41" s="42" t="s">
        <v>6</v>
      </c>
      <c r="S41" s="42" t="s">
        <v>6</v>
      </c>
    </row>
    <row r="42" spans="1:19" s="34" customFormat="1" ht="12.6" customHeight="1" x14ac:dyDescent="0.25">
      <c r="A42" s="39" t="s">
        <v>50</v>
      </c>
      <c r="B42" s="40"/>
      <c r="C42" s="40"/>
      <c r="D42" s="40"/>
      <c r="E42" s="40"/>
      <c r="F42" s="40"/>
      <c r="G42" s="40"/>
      <c r="H42" s="41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</row>
    <row r="43" spans="1:19" s="34" customFormat="1" ht="96" x14ac:dyDescent="0.25">
      <c r="A43" s="42" t="s">
        <v>359</v>
      </c>
      <c r="B43" s="42" t="s">
        <v>547</v>
      </c>
      <c r="C43" s="42">
        <v>1955</v>
      </c>
      <c r="D43" s="42" t="s">
        <v>1061</v>
      </c>
      <c r="E43" s="43">
        <v>581098.91</v>
      </c>
      <c r="F43" s="44">
        <v>906.21</v>
      </c>
      <c r="G43" s="45">
        <v>6110.46</v>
      </c>
      <c r="H43" s="46">
        <f>F43*G43</f>
        <v>5537359.9566000002</v>
      </c>
      <c r="I43" s="45" t="s">
        <v>903</v>
      </c>
      <c r="J43" s="44">
        <v>2</v>
      </c>
      <c r="K43" s="47" t="s">
        <v>604</v>
      </c>
      <c r="L43" s="42" t="s">
        <v>2</v>
      </c>
      <c r="M43" s="42" t="s">
        <v>605</v>
      </c>
      <c r="N43" s="42" t="s">
        <v>606</v>
      </c>
      <c r="O43" s="42" t="s">
        <v>385</v>
      </c>
      <c r="P43" s="44" t="s">
        <v>6</v>
      </c>
      <c r="Q43" s="42" t="s">
        <v>7</v>
      </c>
      <c r="R43" s="42" t="s">
        <v>6</v>
      </c>
      <c r="S43" s="42" t="s">
        <v>6</v>
      </c>
    </row>
    <row r="44" spans="1:19" s="34" customFormat="1" ht="12" x14ac:dyDescent="0.25">
      <c r="A44" s="39" t="s">
        <v>51</v>
      </c>
      <c r="B44" s="40"/>
      <c r="C44" s="40"/>
      <c r="D44" s="40"/>
      <c r="E44" s="40"/>
      <c r="F44" s="40"/>
      <c r="G44" s="40"/>
      <c r="H44" s="41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</row>
    <row r="45" spans="1:19" s="34" customFormat="1" ht="48" x14ac:dyDescent="0.25">
      <c r="A45" s="59" t="s">
        <v>359</v>
      </c>
      <c r="B45" s="59" t="s">
        <v>52</v>
      </c>
      <c r="C45" s="59">
        <v>1974</v>
      </c>
      <c r="D45" s="60" t="s">
        <v>1062</v>
      </c>
      <c r="E45" s="59">
        <v>600000</v>
      </c>
      <c r="F45" s="62">
        <v>624.36</v>
      </c>
      <c r="G45" s="45">
        <v>6110.46</v>
      </c>
      <c r="H45" s="46">
        <f>F45*G45</f>
        <v>3815126.8056000001</v>
      </c>
      <c r="I45" s="45" t="s">
        <v>903</v>
      </c>
      <c r="J45" s="62">
        <v>2</v>
      </c>
      <c r="K45" s="59" t="s">
        <v>607</v>
      </c>
      <c r="L45" s="71" t="s">
        <v>53</v>
      </c>
      <c r="M45" s="59" t="s">
        <v>54</v>
      </c>
      <c r="N45" s="59" t="s">
        <v>592</v>
      </c>
      <c r="O45" s="42" t="s">
        <v>385</v>
      </c>
      <c r="P45" s="44" t="s">
        <v>6</v>
      </c>
      <c r="Q45" s="42" t="s">
        <v>7</v>
      </c>
      <c r="R45" s="42" t="s">
        <v>6</v>
      </c>
      <c r="S45" s="42" t="s">
        <v>6</v>
      </c>
    </row>
    <row r="46" spans="1:19" s="34" customFormat="1" ht="12" x14ac:dyDescent="0.25">
      <c r="A46" s="39" t="s">
        <v>55</v>
      </c>
      <c r="B46" s="40"/>
      <c r="C46" s="40"/>
      <c r="D46" s="40"/>
      <c r="E46" s="40"/>
      <c r="F46" s="40"/>
      <c r="G46" s="40"/>
      <c r="H46" s="41"/>
      <c r="I46" s="40"/>
      <c r="J46" s="40"/>
      <c r="K46" s="40"/>
      <c r="L46" s="40"/>
      <c r="M46" s="40"/>
      <c r="N46" s="73"/>
      <c r="O46" s="40"/>
      <c r="P46" s="40"/>
      <c r="Q46" s="40"/>
      <c r="R46" s="40"/>
      <c r="S46" s="40"/>
    </row>
    <row r="47" spans="1:19" s="34" customFormat="1" ht="24" x14ac:dyDescent="0.25">
      <c r="A47" s="42" t="s">
        <v>359</v>
      </c>
      <c r="B47" s="42" t="s">
        <v>286</v>
      </c>
      <c r="C47" s="42">
        <v>1957</v>
      </c>
      <c r="D47" s="42" t="s">
        <v>1063</v>
      </c>
      <c r="E47" s="43">
        <v>2594204</v>
      </c>
      <c r="F47" s="44">
        <v>677.93</v>
      </c>
      <c r="G47" s="45">
        <v>6110.46</v>
      </c>
      <c r="H47" s="46">
        <f>F47*G47</f>
        <v>4142464.1477999999</v>
      </c>
      <c r="I47" s="45" t="s">
        <v>903</v>
      </c>
      <c r="J47" s="44">
        <v>2</v>
      </c>
      <c r="K47" s="47" t="s">
        <v>608</v>
      </c>
      <c r="L47" s="42" t="s">
        <v>609</v>
      </c>
      <c r="M47" s="42" t="s">
        <v>504</v>
      </c>
      <c r="N47" s="48" t="s">
        <v>610</v>
      </c>
      <c r="O47" s="42" t="s">
        <v>385</v>
      </c>
      <c r="P47" s="44" t="s">
        <v>6</v>
      </c>
      <c r="Q47" s="42" t="s">
        <v>6</v>
      </c>
      <c r="R47" s="42" t="s">
        <v>73</v>
      </c>
      <c r="S47" s="42" t="s">
        <v>6</v>
      </c>
    </row>
    <row r="48" spans="1:19" s="34" customFormat="1" ht="12" x14ac:dyDescent="0.25">
      <c r="A48" s="39" t="s">
        <v>58</v>
      </c>
      <c r="B48" s="40"/>
      <c r="C48" s="40"/>
      <c r="D48" s="40"/>
      <c r="E48" s="40"/>
      <c r="F48" s="40"/>
      <c r="G48" s="40"/>
      <c r="H48" s="41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</row>
    <row r="49" spans="1:19" s="34" customFormat="1" ht="60" x14ac:dyDescent="0.25">
      <c r="A49" s="42" t="s">
        <v>359</v>
      </c>
      <c r="B49" s="42" t="s">
        <v>545</v>
      </c>
      <c r="C49" s="42">
        <v>1972</v>
      </c>
      <c r="D49" s="42" t="s">
        <v>59</v>
      </c>
      <c r="E49" s="43">
        <v>951438.73</v>
      </c>
      <c r="F49" s="44">
        <v>906.21</v>
      </c>
      <c r="G49" s="45">
        <v>6110.46</v>
      </c>
      <c r="H49" s="46">
        <f>F49*G49</f>
        <v>5537359.9566000002</v>
      </c>
      <c r="I49" s="45" t="s">
        <v>903</v>
      </c>
      <c r="J49" s="44">
        <v>2</v>
      </c>
      <c r="K49" s="47" t="s">
        <v>612</v>
      </c>
      <c r="L49" s="42" t="s">
        <v>2</v>
      </c>
      <c r="M49" s="42" t="s">
        <v>57</v>
      </c>
      <c r="N49" s="42" t="s">
        <v>66</v>
      </c>
      <c r="O49" s="42" t="s">
        <v>385</v>
      </c>
      <c r="P49" s="44" t="s">
        <v>6</v>
      </c>
      <c r="Q49" s="42" t="s">
        <v>7</v>
      </c>
      <c r="R49" s="42" t="s">
        <v>6</v>
      </c>
      <c r="S49" s="42" t="s">
        <v>6</v>
      </c>
    </row>
    <row r="50" spans="1:19" s="34" customFormat="1" ht="12" x14ac:dyDescent="0.25">
      <c r="A50" s="39" t="s">
        <v>61</v>
      </c>
      <c r="B50" s="40"/>
      <c r="C50" s="40"/>
      <c r="D50" s="40"/>
      <c r="E50" s="40"/>
      <c r="F50" s="40"/>
      <c r="G50" s="40"/>
      <c r="H50" s="41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</row>
    <row r="51" spans="1:19" s="34" customFormat="1" ht="48" x14ac:dyDescent="0.25">
      <c r="A51" s="42" t="s">
        <v>359</v>
      </c>
      <c r="B51" s="42" t="s">
        <v>617</v>
      </c>
      <c r="C51" s="42">
        <v>1992</v>
      </c>
      <c r="D51" s="42" t="s">
        <v>613</v>
      </c>
      <c r="E51" s="43">
        <v>565574.56999999995</v>
      </c>
      <c r="F51" s="44">
        <v>1267.21</v>
      </c>
      <c r="G51" s="45">
        <v>6110.46</v>
      </c>
      <c r="H51" s="46">
        <f>F51*G51</f>
        <v>7743236.0166000007</v>
      </c>
      <c r="I51" s="45" t="s">
        <v>903</v>
      </c>
      <c r="J51" s="42" t="s">
        <v>614</v>
      </c>
      <c r="K51" s="47" t="s">
        <v>618</v>
      </c>
      <c r="L51" s="42" t="s">
        <v>615</v>
      </c>
      <c r="M51" s="74" t="s">
        <v>62</v>
      </c>
      <c r="N51" s="74" t="s">
        <v>616</v>
      </c>
      <c r="O51" s="42" t="s">
        <v>385</v>
      </c>
      <c r="P51" s="44" t="s">
        <v>6</v>
      </c>
      <c r="Q51" s="42" t="s">
        <v>7</v>
      </c>
      <c r="R51" s="42" t="s">
        <v>6</v>
      </c>
      <c r="S51" s="42" t="s">
        <v>6</v>
      </c>
    </row>
    <row r="52" spans="1:19" s="34" customFormat="1" ht="12" x14ac:dyDescent="0.25">
      <c r="A52" s="39" t="s">
        <v>63</v>
      </c>
      <c r="B52" s="40"/>
      <c r="C52" s="40"/>
      <c r="D52" s="40"/>
      <c r="E52" s="40"/>
      <c r="F52" s="40"/>
      <c r="G52" s="40"/>
      <c r="H52" s="41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</row>
    <row r="53" spans="1:19" s="34" customFormat="1" ht="48" x14ac:dyDescent="0.25">
      <c r="A53" s="59" t="s">
        <v>359</v>
      </c>
      <c r="B53" s="59" t="s">
        <v>64</v>
      </c>
      <c r="C53" s="59">
        <v>1978</v>
      </c>
      <c r="D53" s="48" t="s">
        <v>1064</v>
      </c>
      <c r="E53" s="59">
        <v>619807.61</v>
      </c>
      <c r="F53" s="62">
        <v>1663.32</v>
      </c>
      <c r="G53" s="45">
        <v>6110.46</v>
      </c>
      <c r="H53" s="46">
        <f>F53*G53</f>
        <v>10163650.327199999</v>
      </c>
      <c r="I53" s="45" t="s">
        <v>903</v>
      </c>
      <c r="J53" s="59">
        <v>3</v>
      </c>
      <c r="K53" s="59" t="s">
        <v>607</v>
      </c>
      <c r="L53" s="70" t="s">
        <v>65</v>
      </c>
      <c r="M53" s="60" t="s">
        <v>66</v>
      </c>
      <c r="N53" s="60" t="s">
        <v>16</v>
      </c>
      <c r="O53" s="42" t="s">
        <v>385</v>
      </c>
      <c r="P53" s="44" t="s">
        <v>6</v>
      </c>
      <c r="Q53" s="42" t="s">
        <v>7</v>
      </c>
      <c r="R53" s="42" t="s">
        <v>6</v>
      </c>
      <c r="S53" s="42" t="s">
        <v>6</v>
      </c>
    </row>
    <row r="54" spans="1:19" s="34" customFormat="1" ht="12" x14ac:dyDescent="0.25">
      <c r="A54" s="39" t="s">
        <v>67</v>
      </c>
      <c r="B54" s="40"/>
      <c r="C54" s="40"/>
      <c r="D54" s="40"/>
      <c r="E54" s="40"/>
      <c r="F54" s="40"/>
      <c r="G54" s="40"/>
      <c r="H54" s="41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</row>
    <row r="55" spans="1:19" s="34" customFormat="1" ht="48" x14ac:dyDescent="0.25">
      <c r="A55" s="59" t="s">
        <v>359</v>
      </c>
      <c r="B55" s="59" t="s">
        <v>68</v>
      </c>
      <c r="C55" s="59">
        <v>1960</v>
      </c>
      <c r="D55" s="59" t="s">
        <v>69</v>
      </c>
      <c r="E55" s="63">
        <v>6666191.5499999998</v>
      </c>
      <c r="F55" s="75">
        <v>11035.5</v>
      </c>
      <c r="G55" s="45">
        <v>6110.46</v>
      </c>
      <c r="H55" s="46">
        <f>F55*G55</f>
        <v>67431981.329999998</v>
      </c>
      <c r="I55" s="45" t="s">
        <v>903</v>
      </c>
      <c r="J55" s="62">
        <v>2</v>
      </c>
      <c r="K55" s="59" t="s">
        <v>628</v>
      </c>
      <c r="L55" s="60" t="s">
        <v>70</v>
      </c>
      <c r="M55" s="60" t="s">
        <v>71</v>
      </c>
      <c r="N55" s="60" t="s">
        <v>16</v>
      </c>
      <c r="O55" s="42" t="s">
        <v>385</v>
      </c>
      <c r="P55" s="44" t="s">
        <v>6</v>
      </c>
      <c r="Q55" s="42" t="s">
        <v>7</v>
      </c>
      <c r="R55" s="42" t="s">
        <v>6</v>
      </c>
      <c r="S55" s="42" t="s">
        <v>6</v>
      </c>
    </row>
    <row r="56" spans="1:19" s="34" customFormat="1" ht="12" x14ac:dyDescent="0.25">
      <c r="A56" s="60" t="s">
        <v>360</v>
      </c>
      <c r="B56" s="60" t="s">
        <v>24</v>
      </c>
      <c r="C56" s="60">
        <v>1982</v>
      </c>
      <c r="D56" s="60" t="s">
        <v>69</v>
      </c>
      <c r="E56" s="51">
        <v>15560.97</v>
      </c>
      <c r="F56" s="65">
        <v>85</v>
      </c>
      <c r="G56" s="76">
        <v>2947.72</v>
      </c>
      <c r="H56" s="46">
        <f>F56*G56</f>
        <v>250556.19999999998</v>
      </c>
      <c r="I56" s="45" t="s">
        <v>903</v>
      </c>
      <c r="J56" s="65">
        <v>1</v>
      </c>
      <c r="K56" s="65"/>
      <c r="L56" s="60" t="s">
        <v>70</v>
      </c>
      <c r="M56" s="60" t="s">
        <v>72</v>
      </c>
      <c r="N56" s="60" t="s">
        <v>16</v>
      </c>
      <c r="O56" s="42" t="s">
        <v>385</v>
      </c>
      <c r="P56" s="44" t="s">
        <v>6</v>
      </c>
      <c r="Q56" s="42" t="s">
        <v>7</v>
      </c>
      <c r="R56" s="42" t="s">
        <v>6</v>
      </c>
      <c r="S56" s="42" t="s">
        <v>6</v>
      </c>
    </row>
    <row r="57" spans="1:19" s="34" customFormat="1" ht="12" x14ac:dyDescent="0.25">
      <c r="A57" s="39" t="s">
        <v>74</v>
      </c>
      <c r="B57" s="40"/>
      <c r="C57" s="40"/>
      <c r="D57" s="40"/>
      <c r="E57" s="40"/>
      <c r="F57" s="40"/>
      <c r="G57" s="40"/>
      <c r="H57" s="41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</row>
    <row r="58" spans="1:19" s="34" customFormat="1" ht="57" customHeight="1" x14ac:dyDescent="0.25">
      <c r="A58" s="42">
        <v>1</v>
      </c>
      <c r="B58" s="42" t="s">
        <v>523</v>
      </c>
      <c r="C58" s="42">
        <v>1964</v>
      </c>
      <c r="D58" s="42" t="s">
        <v>76</v>
      </c>
      <c r="E58" s="43">
        <v>3659448.74</v>
      </c>
      <c r="F58" s="44">
        <v>3020.42</v>
      </c>
      <c r="G58" s="45">
        <v>6110.46</v>
      </c>
      <c r="H58" s="46">
        <f>F58*G58</f>
        <v>18456155.593200002</v>
      </c>
      <c r="I58" s="45" t="s">
        <v>903</v>
      </c>
      <c r="J58" s="44">
        <v>3</v>
      </c>
      <c r="K58" s="47" t="s">
        <v>635</v>
      </c>
      <c r="L58" s="42" t="s">
        <v>629</v>
      </c>
      <c r="M58" s="42" t="s">
        <v>630</v>
      </c>
      <c r="N58" s="42" t="s">
        <v>631</v>
      </c>
      <c r="O58" s="42" t="s">
        <v>385</v>
      </c>
      <c r="P58" s="44" t="s">
        <v>7</v>
      </c>
      <c r="Q58" s="42" t="s">
        <v>7</v>
      </c>
      <c r="R58" s="42" t="s">
        <v>60</v>
      </c>
      <c r="S58" s="42" t="s">
        <v>6</v>
      </c>
    </row>
    <row r="59" spans="1:19" s="34" customFormat="1" ht="51" customHeight="1" x14ac:dyDescent="0.25">
      <c r="A59" s="48">
        <v>2</v>
      </c>
      <c r="B59" s="48" t="s">
        <v>77</v>
      </c>
      <c r="C59" s="48">
        <v>2010</v>
      </c>
      <c r="D59" s="48" t="s">
        <v>76</v>
      </c>
      <c r="E59" s="49">
        <v>3481114.7</v>
      </c>
      <c r="F59" s="50">
        <v>1061.55</v>
      </c>
      <c r="G59" s="45">
        <v>6110.46</v>
      </c>
      <c r="H59" s="46">
        <f>F59*G59</f>
        <v>6486558.8130000001</v>
      </c>
      <c r="I59" s="45" t="s">
        <v>903</v>
      </c>
      <c r="J59" s="50">
        <v>1</v>
      </c>
      <c r="K59" s="47" t="s">
        <v>635</v>
      </c>
      <c r="L59" s="48" t="s">
        <v>632</v>
      </c>
      <c r="M59" s="48" t="s">
        <v>633</v>
      </c>
      <c r="N59" s="48" t="s">
        <v>634</v>
      </c>
      <c r="O59" s="48" t="s">
        <v>385</v>
      </c>
      <c r="P59" s="50" t="s">
        <v>7</v>
      </c>
      <c r="Q59" s="48" t="s">
        <v>7</v>
      </c>
      <c r="R59" s="48" t="s">
        <v>60</v>
      </c>
      <c r="S59" s="48" t="s">
        <v>6</v>
      </c>
    </row>
    <row r="60" spans="1:19" s="34" customFormat="1" ht="12" x14ac:dyDescent="0.25">
      <c r="A60" s="39" t="s">
        <v>78</v>
      </c>
      <c r="B60" s="40"/>
      <c r="C60" s="40"/>
      <c r="D60" s="40"/>
      <c r="E60" s="40"/>
      <c r="F60" s="40"/>
      <c r="G60" s="40"/>
      <c r="H60" s="41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</row>
    <row r="61" spans="1:19" s="34" customFormat="1" ht="48" x14ac:dyDescent="0.25">
      <c r="A61" s="42">
        <v>1</v>
      </c>
      <c r="B61" s="42" t="s">
        <v>636</v>
      </c>
      <c r="C61" s="42">
        <v>1987</v>
      </c>
      <c r="D61" s="42" t="s">
        <v>637</v>
      </c>
      <c r="E61" s="43">
        <v>16926115.82</v>
      </c>
      <c r="F61" s="44">
        <v>10584.5</v>
      </c>
      <c r="G61" s="45">
        <v>6110.46</v>
      </c>
      <c r="H61" s="46">
        <f>F61*G61</f>
        <v>64676163.869999997</v>
      </c>
      <c r="I61" s="45" t="s">
        <v>903</v>
      </c>
      <c r="J61" s="44">
        <v>2</v>
      </c>
      <c r="K61" s="47" t="s">
        <v>638</v>
      </c>
      <c r="L61" s="70" t="s">
        <v>44</v>
      </c>
      <c r="M61" s="59" t="s">
        <v>79</v>
      </c>
      <c r="N61" s="60" t="s">
        <v>16</v>
      </c>
      <c r="O61" s="42"/>
      <c r="P61" s="44" t="s">
        <v>6</v>
      </c>
      <c r="Q61" s="42" t="s">
        <v>7</v>
      </c>
      <c r="R61" s="42" t="s">
        <v>6</v>
      </c>
      <c r="S61" s="42" t="s">
        <v>6</v>
      </c>
    </row>
    <row r="62" spans="1:19" s="34" customFormat="1" ht="12" x14ac:dyDescent="0.25">
      <c r="A62" s="39" t="s">
        <v>80</v>
      </c>
      <c r="B62" s="40"/>
      <c r="C62" s="40"/>
      <c r="D62" s="40"/>
      <c r="E62" s="40"/>
      <c r="F62" s="40"/>
      <c r="G62" s="40"/>
      <c r="H62" s="41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</row>
    <row r="63" spans="1:19" s="34" customFormat="1" ht="36" x14ac:dyDescent="0.25">
      <c r="A63" s="42">
        <v>1</v>
      </c>
      <c r="B63" s="42" t="s">
        <v>523</v>
      </c>
      <c r="C63" s="42">
        <v>1997</v>
      </c>
      <c r="D63" s="42" t="s">
        <v>639</v>
      </c>
      <c r="E63" s="43">
        <v>8026524.4699999997</v>
      </c>
      <c r="F63" s="44">
        <v>4564.6000000000004</v>
      </c>
      <c r="G63" s="45">
        <v>6110.46</v>
      </c>
      <c r="H63" s="46">
        <f>F63*G63</f>
        <v>27891805.716000002</v>
      </c>
      <c r="I63" s="45" t="s">
        <v>903</v>
      </c>
      <c r="J63" s="44">
        <v>2</v>
      </c>
      <c r="K63" s="47" t="s">
        <v>644</v>
      </c>
      <c r="L63" s="42" t="s">
        <v>72</v>
      </c>
      <c r="M63" s="42" t="s">
        <v>504</v>
      </c>
      <c r="N63" s="42" t="s">
        <v>640</v>
      </c>
      <c r="O63" s="42" t="s">
        <v>385</v>
      </c>
      <c r="P63" s="44" t="s">
        <v>4</v>
      </c>
      <c r="Q63" s="42" t="s">
        <v>4</v>
      </c>
      <c r="R63" s="42" t="s">
        <v>5</v>
      </c>
      <c r="S63" s="42" t="s">
        <v>5</v>
      </c>
    </row>
    <row r="64" spans="1:19" s="34" customFormat="1" ht="12" x14ac:dyDescent="0.25">
      <c r="A64" s="39" t="s">
        <v>81</v>
      </c>
      <c r="B64" s="40"/>
      <c r="C64" s="40"/>
      <c r="D64" s="40"/>
      <c r="E64" s="40"/>
      <c r="F64" s="40"/>
      <c r="G64" s="40"/>
      <c r="H64" s="41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</row>
    <row r="65" spans="1:19" s="34" customFormat="1" ht="24" x14ac:dyDescent="0.25">
      <c r="A65" s="42">
        <v>1</v>
      </c>
      <c r="B65" s="42" t="s">
        <v>248</v>
      </c>
      <c r="C65" s="42">
        <v>1965</v>
      </c>
      <c r="D65" s="42" t="s">
        <v>1065</v>
      </c>
      <c r="E65" s="43">
        <v>2954150.61</v>
      </c>
      <c r="F65" s="44">
        <v>4476</v>
      </c>
      <c r="G65" s="45">
        <v>6110.46</v>
      </c>
      <c r="H65" s="46">
        <f>F65*G65</f>
        <v>27350418.960000001</v>
      </c>
      <c r="I65" s="45" t="s">
        <v>903</v>
      </c>
      <c r="J65" s="44">
        <v>4</v>
      </c>
      <c r="K65" s="47" t="s">
        <v>645</v>
      </c>
      <c r="L65" s="42" t="s">
        <v>641</v>
      </c>
      <c r="M65" s="42" t="s">
        <v>642</v>
      </c>
      <c r="N65" s="42" t="s">
        <v>643</v>
      </c>
      <c r="O65" s="42" t="s">
        <v>385</v>
      </c>
      <c r="P65" s="44" t="s">
        <v>7</v>
      </c>
      <c r="Q65" s="42" t="s">
        <v>7</v>
      </c>
      <c r="R65" s="42" t="s">
        <v>6</v>
      </c>
      <c r="S65" s="42" t="s">
        <v>6</v>
      </c>
    </row>
    <row r="66" spans="1:19" s="34" customFormat="1" ht="12" x14ac:dyDescent="0.25">
      <c r="A66" s="39" t="s">
        <v>82</v>
      </c>
      <c r="B66" s="40"/>
      <c r="C66" s="40"/>
      <c r="D66" s="40"/>
      <c r="E66" s="40"/>
      <c r="F66" s="40"/>
      <c r="G66" s="40"/>
      <c r="H66" s="41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</row>
    <row r="67" spans="1:19" s="34" customFormat="1" ht="100.5" customHeight="1" x14ac:dyDescent="0.25">
      <c r="A67" s="42">
        <v>1</v>
      </c>
      <c r="B67" s="42" t="s">
        <v>83</v>
      </c>
      <c r="C67" s="42">
        <v>2000</v>
      </c>
      <c r="D67" s="42" t="s">
        <v>1066</v>
      </c>
      <c r="E67" s="43">
        <f>13255261.53-6000</f>
        <v>13249261.529999999</v>
      </c>
      <c r="F67" s="44">
        <v>7996</v>
      </c>
      <c r="G67" s="45">
        <v>6110.46</v>
      </c>
      <c r="H67" s="46">
        <f>F67*G67</f>
        <v>48859238.160000004</v>
      </c>
      <c r="I67" s="45" t="s">
        <v>903</v>
      </c>
      <c r="J67" s="44">
        <v>2</v>
      </c>
      <c r="K67" s="47" t="s">
        <v>653</v>
      </c>
      <c r="L67" s="42" t="s">
        <v>646</v>
      </c>
      <c r="M67" s="42" t="s">
        <v>647</v>
      </c>
      <c r="N67" s="42" t="s">
        <v>648</v>
      </c>
      <c r="O67" s="42" t="s">
        <v>385</v>
      </c>
      <c r="P67" s="44" t="s">
        <v>1</v>
      </c>
      <c r="Q67" s="42" t="s">
        <v>1</v>
      </c>
      <c r="R67" s="42" t="s">
        <v>22</v>
      </c>
      <c r="S67" s="42" t="s">
        <v>22</v>
      </c>
    </row>
    <row r="68" spans="1:19" s="34" customFormat="1" ht="48" x14ac:dyDescent="0.25">
      <c r="A68" s="48">
        <v>2</v>
      </c>
      <c r="B68" s="48" t="s">
        <v>84</v>
      </c>
      <c r="C68" s="48">
        <v>2018</v>
      </c>
      <c r="D68" s="48" t="s">
        <v>1067</v>
      </c>
      <c r="E68" s="49">
        <v>1723683.08</v>
      </c>
      <c r="F68" s="50">
        <v>378.89</v>
      </c>
      <c r="G68" s="45">
        <v>6110.46</v>
      </c>
      <c r="H68" s="46">
        <f>F68*G68</f>
        <v>2315192.1894</v>
      </c>
      <c r="I68" s="45" t="s">
        <v>903</v>
      </c>
      <c r="J68" s="50">
        <v>1</v>
      </c>
      <c r="K68" s="53" t="s">
        <v>1</v>
      </c>
      <c r="L68" s="48" t="s">
        <v>649</v>
      </c>
      <c r="M68" s="48" t="s">
        <v>650</v>
      </c>
      <c r="N68" s="48" t="s">
        <v>651</v>
      </c>
      <c r="O68" s="48" t="s">
        <v>652</v>
      </c>
      <c r="P68" s="50" t="s">
        <v>1</v>
      </c>
      <c r="Q68" s="48" t="s">
        <v>1</v>
      </c>
      <c r="R68" s="48" t="s">
        <v>22</v>
      </c>
      <c r="S68" s="48" t="s">
        <v>22</v>
      </c>
    </row>
    <row r="69" spans="1:19" s="34" customFormat="1" ht="12" x14ac:dyDescent="0.25">
      <c r="A69" s="39" t="s">
        <v>85</v>
      </c>
      <c r="B69" s="40"/>
      <c r="C69" s="40"/>
      <c r="D69" s="40"/>
      <c r="E69" s="40"/>
      <c r="F69" s="40"/>
      <c r="G69" s="40"/>
      <c r="H69" s="41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</row>
    <row r="70" spans="1:19" s="34" customFormat="1" ht="24" x14ac:dyDescent="0.25">
      <c r="A70" s="59" t="s">
        <v>359</v>
      </c>
      <c r="B70" s="59" t="s">
        <v>86</v>
      </c>
      <c r="C70" s="59">
        <v>1964</v>
      </c>
      <c r="D70" s="60" t="s">
        <v>87</v>
      </c>
      <c r="E70" s="59">
        <v>1413434.09</v>
      </c>
      <c r="F70" s="62">
        <v>3562</v>
      </c>
      <c r="G70" s="45">
        <v>6110.46</v>
      </c>
      <c r="H70" s="46">
        <f>F70*G70</f>
        <v>21765458.52</v>
      </c>
      <c r="I70" s="45" t="s">
        <v>903</v>
      </c>
      <c r="J70" s="62">
        <v>3</v>
      </c>
      <c r="K70" s="62" t="s">
        <v>654</v>
      </c>
      <c r="L70" s="70" t="s">
        <v>2</v>
      </c>
      <c r="M70" s="60" t="s">
        <v>3</v>
      </c>
      <c r="N70" s="60" t="s">
        <v>16</v>
      </c>
      <c r="O70" s="51"/>
      <c r="P70" s="50" t="s">
        <v>1</v>
      </c>
      <c r="Q70" s="58"/>
      <c r="R70" s="48" t="s">
        <v>22</v>
      </c>
      <c r="S70" s="48" t="s">
        <v>22</v>
      </c>
    </row>
    <row r="71" spans="1:19" s="34" customFormat="1" ht="12" x14ac:dyDescent="0.25">
      <c r="A71" s="39" t="s">
        <v>88</v>
      </c>
      <c r="B71" s="40"/>
      <c r="C71" s="40"/>
      <c r="D71" s="40"/>
      <c r="E71" s="40"/>
      <c r="F71" s="40"/>
      <c r="G71" s="40"/>
      <c r="H71" s="41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</row>
    <row r="72" spans="1:19" s="34" customFormat="1" ht="48" x14ac:dyDescent="0.25">
      <c r="A72" s="42">
        <v>1</v>
      </c>
      <c r="B72" s="42" t="s">
        <v>89</v>
      </c>
      <c r="C72" s="42">
        <v>1981</v>
      </c>
      <c r="D72" s="42" t="s">
        <v>90</v>
      </c>
      <c r="E72" s="43">
        <v>2825345.3</v>
      </c>
      <c r="F72" s="44">
        <v>2511</v>
      </c>
      <c r="G72" s="45">
        <v>6110.46</v>
      </c>
      <c r="H72" s="46">
        <f>F72*G72</f>
        <v>15343365.060000001</v>
      </c>
      <c r="I72" s="45" t="s">
        <v>903</v>
      </c>
      <c r="J72" s="44">
        <v>4</v>
      </c>
      <c r="K72" s="47" t="s">
        <v>664</v>
      </c>
      <c r="L72" s="42" t="s">
        <v>91</v>
      </c>
      <c r="M72" s="42" t="s">
        <v>92</v>
      </c>
      <c r="N72" s="42" t="s">
        <v>592</v>
      </c>
      <c r="O72" s="42" t="s">
        <v>513</v>
      </c>
      <c r="P72" s="44" t="s">
        <v>7</v>
      </c>
      <c r="Q72" s="42" t="s">
        <v>7</v>
      </c>
      <c r="R72" s="42" t="s">
        <v>6</v>
      </c>
      <c r="S72" s="42" t="s">
        <v>6</v>
      </c>
    </row>
    <row r="73" spans="1:19" s="34" customFormat="1" ht="48" x14ac:dyDescent="0.25">
      <c r="A73" s="48">
        <v>2</v>
      </c>
      <c r="B73" s="48" t="s">
        <v>93</v>
      </c>
      <c r="C73" s="48">
        <v>1981</v>
      </c>
      <c r="D73" s="42" t="s">
        <v>90</v>
      </c>
      <c r="E73" s="49">
        <v>658561.06000000006</v>
      </c>
      <c r="F73" s="50">
        <v>1002</v>
      </c>
      <c r="G73" s="45">
        <v>6110.46</v>
      </c>
      <c r="H73" s="46">
        <f>F73*G73</f>
        <v>6122680.9199999999</v>
      </c>
      <c r="I73" s="45" t="s">
        <v>903</v>
      </c>
      <c r="J73" s="50">
        <v>1</v>
      </c>
      <c r="K73" s="47" t="s">
        <v>664</v>
      </c>
      <c r="L73" s="48" t="s">
        <v>94</v>
      </c>
      <c r="M73" s="48" t="s">
        <v>95</v>
      </c>
      <c r="N73" s="42" t="s">
        <v>592</v>
      </c>
      <c r="O73" s="48" t="s">
        <v>385</v>
      </c>
      <c r="P73" s="50" t="s">
        <v>6</v>
      </c>
      <c r="Q73" s="48" t="s">
        <v>7</v>
      </c>
      <c r="R73" s="48" t="s">
        <v>6</v>
      </c>
      <c r="S73" s="48" t="s">
        <v>6</v>
      </c>
    </row>
    <row r="74" spans="1:19" s="34" customFormat="1" ht="24" x14ac:dyDescent="0.25">
      <c r="A74" s="48">
        <v>3</v>
      </c>
      <c r="B74" s="48" t="s">
        <v>655</v>
      </c>
      <c r="C74" s="48">
        <v>2011</v>
      </c>
      <c r="D74" s="42" t="s">
        <v>90</v>
      </c>
      <c r="E74" s="49">
        <v>133000</v>
      </c>
      <c r="F74" s="50"/>
      <c r="G74" s="51"/>
      <c r="H74" s="52">
        <v>133000</v>
      </c>
      <c r="I74" s="51" t="s">
        <v>904</v>
      </c>
      <c r="J74" s="50"/>
      <c r="K74" s="53" t="s">
        <v>656</v>
      </c>
      <c r="L74" s="48"/>
      <c r="M74" s="48"/>
      <c r="N74" s="48"/>
      <c r="O74" s="42" t="s">
        <v>513</v>
      </c>
      <c r="P74" s="50"/>
      <c r="Q74" s="48"/>
      <c r="R74" s="48"/>
      <c r="S74" s="48"/>
    </row>
    <row r="75" spans="1:19" s="34" customFormat="1" ht="24" x14ac:dyDescent="0.25">
      <c r="A75" s="48">
        <v>4</v>
      </c>
      <c r="B75" s="48" t="s">
        <v>657</v>
      </c>
      <c r="C75" s="48">
        <v>2012</v>
      </c>
      <c r="D75" s="42" t="s">
        <v>90</v>
      </c>
      <c r="E75" s="49">
        <v>1081187.22</v>
      </c>
      <c r="F75" s="50"/>
      <c r="G75" s="51"/>
      <c r="H75" s="52">
        <v>1081187.22</v>
      </c>
      <c r="I75" s="51" t="s">
        <v>904</v>
      </c>
      <c r="J75" s="50"/>
      <c r="K75" s="53" t="s">
        <v>656</v>
      </c>
      <c r="L75" s="48"/>
      <c r="M75" s="48"/>
      <c r="N75" s="48"/>
      <c r="O75" s="42" t="s">
        <v>513</v>
      </c>
      <c r="P75" s="50"/>
      <c r="Q75" s="48"/>
      <c r="R75" s="48"/>
      <c r="S75" s="48"/>
    </row>
    <row r="76" spans="1:19" s="34" customFormat="1" ht="24" x14ac:dyDescent="0.25">
      <c r="A76" s="48">
        <v>5</v>
      </c>
      <c r="B76" s="48" t="s">
        <v>658</v>
      </c>
      <c r="C76" s="48">
        <v>2016</v>
      </c>
      <c r="D76" s="42" t="s">
        <v>90</v>
      </c>
      <c r="E76" s="49">
        <v>77837.5</v>
      </c>
      <c r="F76" s="50"/>
      <c r="G76" s="51"/>
      <c r="H76" s="52">
        <v>77837.5</v>
      </c>
      <c r="I76" s="51" t="s">
        <v>904</v>
      </c>
      <c r="J76" s="50"/>
      <c r="K76" s="53" t="s">
        <v>656</v>
      </c>
      <c r="L76" s="48"/>
      <c r="M76" s="48"/>
      <c r="N76" s="48"/>
      <c r="O76" s="42" t="s">
        <v>385</v>
      </c>
      <c r="P76" s="50"/>
      <c r="Q76" s="48"/>
      <c r="R76" s="48"/>
      <c r="S76" s="48"/>
    </row>
    <row r="77" spans="1:19" s="34" customFormat="1" ht="24" x14ac:dyDescent="0.25">
      <c r="A77" s="48">
        <v>6</v>
      </c>
      <c r="B77" s="48" t="s">
        <v>659</v>
      </c>
      <c r="C77" s="48">
        <v>1981</v>
      </c>
      <c r="D77" s="42" t="s">
        <v>90</v>
      </c>
      <c r="E77" s="49">
        <v>43195.23</v>
      </c>
      <c r="F77" s="50"/>
      <c r="G77" s="51"/>
      <c r="H77" s="52">
        <v>43195.23</v>
      </c>
      <c r="I77" s="51" t="s">
        <v>904</v>
      </c>
      <c r="J77" s="50"/>
      <c r="K77" s="53" t="s">
        <v>656</v>
      </c>
      <c r="L77" s="48"/>
      <c r="M77" s="48"/>
      <c r="N77" s="48"/>
      <c r="O77" s="42" t="s">
        <v>513</v>
      </c>
      <c r="P77" s="50"/>
      <c r="Q77" s="48"/>
      <c r="R77" s="48"/>
      <c r="S77" s="48"/>
    </row>
    <row r="78" spans="1:19" s="34" customFormat="1" ht="24" x14ac:dyDescent="0.25">
      <c r="A78" s="48">
        <v>7</v>
      </c>
      <c r="B78" s="48" t="s">
        <v>660</v>
      </c>
      <c r="C78" s="48">
        <v>1981</v>
      </c>
      <c r="D78" s="42" t="s">
        <v>90</v>
      </c>
      <c r="E78" s="49">
        <v>59714.879999999997</v>
      </c>
      <c r="F78" s="50"/>
      <c r="G78" s="51"/>
      <c r="H78" s="52">
        <v>59714.879999999997</v>
      </c>
      <c r="I78" s="51" t="s">
        <v>904</v>
      </c>
      <c r="J78" s="50"/>
      <c r="K78" s="53" t="s">
        <v>656</v>
      </c>
      <c r="L78" s="48"/>
      <c r="M78" s="48"/>
      <c r="N78" s="48"/>
      <c r="O78" s="42" t="s">
        <v>513</v>
      </c>
      <c r="P78" s="50"/>
      <c r="Q78" s="48"/>
      <c r="R78" s="48"/>
      <c r="S78" s="48"/>
    </row>
    <row r="79" spans="1:19" s="34" customFormat="1" ht="24" x14ac:dyDescent="0.25">
      <c r="A79" s="48">
        <v>8</v>
      </c>
      <c r="B79" s="48" t="s">
        <v>661</v>
      </c>
      <c r="C79" s="48">
        <v>1981</v>
      </c>
      <c r="D79" s="42" t="s">
        <v>90</v>
      </c>
      <c r="E79" s="49">
        <v>141119.4</v>
      </c>
      <c r="F79" s="50"/>
      <c r="G79" s="51"/>
      <c r="H79" s="52">
        <v>141119.4</v>
      </c>
      <c r="I79" s="51" t="s">
        <v>904</v>
      </c>
      <c r="J79" s="50"/>
      <c r="K79" s="53" t="s">
        <v>656</v>
      </c>
      <c r="L79" s="48"/>
      <c r="M79" s="48"/>
      <c r="N79" s="48"/>
      <c r="O79" s="42" t="s">
        <v>513</v>
      </c>
      <c r="P79" s="50"/>
      <c r="Q79" s="48"/>
      <c r="R79" s="48"/>
      <c r="S79" s="48"/>
    </row>
    <row r="80" spans="1:19" s="34" customFormat="1" ht="24" x14ac:dyDescent="0.25">
      <c r="A80" s="48">
        <v>9</v>
      </c>
      <c r="B80" s="48" t="s">
        <v>662</v>
      </c>
      <c r="C80" s="48">
        <v>1981</v>
      </c>
      <c r="D80" s="42" t="s">
        <v>90</v>
      </c>
      <c r="E80" s="49">
        <v>4090.91</v>
      </c>
      <c r="F80" s="50"/>
      <c r="G80" s="51"/>
      <c r="H80" s="52">
        <v>4090.91</v>
      </c>
      <c r="I80" s="51" t="s">
        <v>904</v>
      </c>
      <c r="J80" s="50"/>
      <c r="K80" s="53" t="s">
        <v>656</v>
      </c>
      <c r="L80" s="48"/>
      <c r="M80" s="48"/>
      <c r="N80" s="48"/>
      <c r="O80" s="42" t="s">
        <v>513</v>
      </c>
      <c r="P80" s="50"/>
      <c r="Q80" s="48"/>
      <c r="R80" s="48"/>
      <c r="S80" s="48"/>
    </row>
    <row r="81" spans="1:19" s="34" customFormat="1" ht="24" x14ac:dyDescent="0.25">
      <c r="A81" s="48">
        <v>10</v>
      </c>
      <c r="B81" s="48" t="s">
        <v>663</v>
      </c>
      <c r="C81" s="48">
        <v>1981</v>
      </c>
      <c r="D81" s="42" t="s">
        <v>90</v>
      </c>
      <c r="E81" s="49">
        <v>46322.43</v>
      </c>
      <c r="F81" s="50"/>
      <c r="G81" s="51"/>
      <c r="H81" s="52">
        <v>46322.43</v>
      </c>
      <c r="I81" s="51" t="s">
        <v>904</v>
      </c>
      <c r="J81" s="50"/>
      <c r="K81" s="53" t="s">
        <v>656</v>
      </c>
      <c r="L81" s="48"/>
      <c r="M81" s="48"/>
      <c r="N81" s="48"/>
      <c r="O81" s="42" t="s">
        <v>513</v>
      </c>
      <c r="P81" s="50"/>
      <c r="Q81" s="48"/>
      <c r="R81" s="48"/>
      <c r="S81" s="48"/>
    </row>
    <row r="82" spans="1:19" s="34" customFormat="1" ht="12" x14ac:dyDescent="0.25">
      <c r="A82" s="39" t="s">
        <v>665</v>
      </c>
      <c r="B82" s="40"/>
      <c r="C82" s="40"/>
      <c r="D82" s="40"/>
      <c r="E82" s="40"/>
      <c r="F82" s="40"/>
      <c r="G82" s="40"/>
      <c r="H82" s="41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</row>
    <row r="83" spans="1:19" s="34" customFormat="1" ht="36" x14ac:dyDescent="0.25">
      <c r="A83" s="42">
        <v>1</v>
      </c>
      <c r="B83" s="42" t="s">
        <v>666</v>
      </c>
      <c r="C83" s="42"/>
      <c r="D83" s="42" t="s">
        <v>667</v>
      </c>
      <c r="E83" s="43">
        <v>776931.15</v>
      </c>
      <c r="F83" s="44">
        <v>1274.0999999999999</v>
      </c>
      <c r="G83" s="45">
        <v>6110.46</v>
      </c>
      <c r="H83" s="46">
        <f>F83*G83</f>
        <v>7785337.0859999992</v>
      </c>
      <c r="I83" s="45" t="s">
        <v>903</v>
      </c>
      <c r="J83" s="44">
        <v>3</v>
      </c>
      <c r="K83" s="47" t="s">
        <v>672</v>
      </c>
      <c r="L83" s="42" t="s">
        <v>2</v>
      </c>
      <c r="M83" s="42" t="s">
        <v>668</v>
      </c>
      <c r="N83" s="42" t="s">
        <v>669</v>
      </c>
      <c r="O83" s="42" t="s">
        <v>385</v>
      </c>
      <c r="P83" s="44" t="s">
        <v>5</v>
      </c>
      <c r="Q83" s="42" t="s">
        <v>4</v>
      </c>
      <c r="R83" s="42" t="s">
        <v>5</v>
      </c>
      <c r="S83" s="42" t="s">
        <v>5</v>
      </c>
    </row>
    <row r="84" spans="1:19" s="34" customFormat="1" ht="12" x14ac:dyDescent="0.25">
      <c r="A84" s="50">
        <v>2</v>
      </c>
      <c r="B84" s="50" t="s">
        <v>670</v>
      </c>
      <c r="C84" s="50"/>
      <c r="D84" s="50" t="s">
        <v>671</v>
      </c>
      <c r="E84" s="50">
        <v>3153062.96</v>
      </c>
      <c r="F84" s="50">
        <v>700</v>
      </c>
      <c r="G84" s="45">
        <v>6110.46</v>
      </c>
      <c r="H84" s="46">
        <f>F84*G84</f>
        <v>4277322</v>
      </c>
      <c r="I84" s="45" t="s">
        <v>903</v>
      </c>
      <c r="J84" s="50">
        <v>1</v>
      </c>
      <c r="K84" s="50"/>
      <c r="L84" s="50"/>
      <c r="M84" s="50"/>
      <c r="N84" s="50"/>
      <c r="O84" s="50" t="s">
        <v>385</v>
      </c>
      <c r="P84" s="50" t="s">
        <v>4</v>
      </c>
      <c r="Q84" s="50" t="s">
        <v>4</v>
      </c>
      <c r="R84" s="50" t="s">
        <v>5</v>
      </c>
      <c r="S84" s="50" t="s">
        <v>5</v>
      </c>
    </row>
    <row r="85" spans="1:19" s="34" customFormat="1" ht="12" x14ac:dyDescent="0.25">
      <c r="A85" s="39" t="s">
        <v>96</v>
      </c>
      <c r="B85" s="40"/>
      <c r="C85" s="40"/>
      <c r="D85" s="40"/>
      <c r="E85" s="40"/>
      <c r="F85" s="40"/>
      <c r="G85" s="40"/>
      <c r="H85" s="41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</row>
    <row r="86" spans="1:19" s="34" customFormat="1" ht="24" x14ac:dyDescent="0.25">
      <c r="A86" s="42">
        <v>1</v>
      </c>
      <c r="B86" s="42" t="s">
        <v>245</v>
      </c>
      <c r="C86" s="42">
        <v>1965</v>
      </c>
      <c r="D86" s="42" t="s">
        <v>673</v>
      </c>
      <c r="E86" s="43">
        <v>856200</v>
      </c>
      <c r="F86" s="44">
        <v>3653.73</v>
      </c>
      <c r="G86" s="45">
        <v>6110.46</v>
      </c>
      <c r="H86" s="46">
        <f>F86*G86</f>
        <v>22325971.015799999</v>
      </c>
      <c r="I86" s="45" t="s">
        <v>903</v>
      </c>
      <c r="J86" s="44">
        <v>5</v>
      </c>
      <c r="K86" s="47" t="s">
        <v>682</v>
      </c>
      <c r="L86" s="42" t="s">
        <v>674</v>
      </c>
      <c r="M86" s="42" t="s">
        <v>675</v>
      </c>
      <c r="N86" s="42" t="s">
        <v>676</v>
      </c>
      <c r="O86" s="42" t="s">
        <v>385</v>
      </c>
      <c r="P86" s="44" t="s">
        <v>4</v>
      </c>
      <c r="Q86" s="42" t="s">
        <v>4</v>
      </c>
      <c r="R86" s="42" t="s">
        <v>5</v>
      </c>
      <c r="S86" s="42" t="s">
        <v>5</v>
      </c>
    </row>
    <row r="87" spans="1:19" s="34" customFormat="1" ht="24" x14ac:dyDescent="0.25">
      <c r="A87" s="48">
        <v>2</v>
      </c>
      <c r="B87" s="48" t="s">
        <v>677</v>
      </c>
      <c r="C87" s="48">
        <v>1965</v>
      </c>
      <c r="D87" s="42" t="s">
        <v>673</v>
      </c>
      <c r="E87" s="49">
        <v>34920</v>
      </c>
      <c r="F87" s="50">
        <v>1993</v>
      </c>
      <c r="G87" s="51"/>
      <c r="H87" s="52">
        <v>34920</v>
      </c>
      <c r="I87" s="51" t="s">
        <v>904</v>
      </c>
      <c r="J87" s="50"/>
      <c r="K87" s="53" t="s">
        <v>5</v>
      </c>
      <c r="L87" s="48"/>
      <c r="M87" s="48"/>
      <c r="N87" s="48"/>
      <c r="O87" s="48" t="s">
        <v>513</v>
      </c>
      <c r="P87" s="50" t="s">
        <v>5</v>
      </c>
      <c r="Q87" s="48" t="s">
        <v>4</v>
      </c>
      <c r="R87" s="48" t="s">
        <v>5</v>
      </c>
      <c r="S87" s="48" t="s">
        <v>5</v>
      </c>
    </row>
    <row r="88" spans="1:19" s="34" customFormat="1" ht="24" x14ac:dyDescent="0.25">
      <c r="A88" s="48">
        <v>3</v>
      </c>
      <c r="B88" s="48" t="s">
        <v>678</v>
      </c>
      <c r="C88" s="48">
        <v>2016</v>
      </c>
      <c r="D88" s="42" t="s">
        <v>673</v>
      </c>
      <c r="E88" s="49">
        <v>441491</v>
      </c>
      <c r="F88" s="50">
        <v>500</v>
      </c>
      <c r="G88" s="51"/>
      <c r="H88" s="52">
        <v>441491</v>
      </c>
      <c r="I88" s="51" t="s">
        <v>904</v>
      </c>
      <c r="J88" s="50"/>
      <c r="K88" s="53" t="s">
        <v>5</v>
      </c>
      <c r="L88" s="48"/>
      <c r="M88" s="48"/>
      <c r="N88" s="48"/>
      <c r="O88" s="48" t="s">
        <v>652</v>
      </c>
      <c r="P88" s="50" t="s">
        <v>4</v>
      </c>
      <c r="Q88" s="48" t="s">
        <v>4</v>
      </c>
      <c r="R88" s="48" t="s">
        <v>5</v>
      </c>
      <c r="S88" s="48" t="s">
        <v>5</v>
      </c>
    </row>
    <row r="89" spans="1:19" s="34" customFormat="1" ht="24" x14ac:dyDescent="0.25">
      <c r="A89" s="48">
        <v>4</v>
      </c>
      <c r="B89" s="48" t="s">
        <v>679</v>
      </c>
      <c r="C89" s="48">
        <v>1965</v>
      </c>
      <c r="D89" s="42" t="s">
        <v>673</v>
      </c>
      <c r="E89" s="49">
        <v>3960</v>
      </c>
      <c r="F89" s="50">
        <v>339</v>
      </c>
      <c r="G89" s="51"/>
      <c r="H89" s="52">
        <v>3960</v>
      </c>
      <c r="I89" s="51" t="s">
        <v>904</v>
      </c>
      <c r="J89" s="50"/>
      <c r="K89" s="53"/>
      <c r="L89" s="48"/>
      <c r="M89" s="48"/>
      <c r="N89" s="48"/>
      <c r="O89" s="48" t="s">
        <v>513</v>
      </c>
      <c r="P89" s="50" t="s">
        <v>5</v>
      </c>
      <c r="Q89" s="48" t="s">
        <v>4</v>
      </c>
      <c r="R89" s="48" t="s">
        <v>5</v>
      </c>
      <c r="S89" s="48" t="s">
        <v>5</v>
      </c>
    </row>
    <row r="90" spans="1:19" s="34" customFormat="1" ht="24" x14ac:dyDescent="0.25">
      <c r="A90" s="48">
        <v>5</v>
      </c>
      <c r="B90" s="48" t="s">
        <v>680</v>
      </c>
      <c r="C90" s="48">
        <v>1965</v>
      </c>
      <c r="D90" s="42" t="s">
        <v>673</v>
      </c>
      <c r="E90" s="49">
        <v>11879</v>
      </c>
      <c r="F90" s="50"/>
      <c r="G90" s="51"/>
      <c r="H90" s="52">
        <v>11879</v>
      </c>
      <c r="I90" s="51" t="s">
        <v>904</v>
      </c>
      <c r="J90" s="50"/>
      <c r="K90" s="53"/>
      <c r="L90" s="48"/>
      <c r="M90" s="48"/>
      <c r="N90" s="48"/>
      <c r="O90" s="48" t="s">
        <v>513</v>
      </c>
      <c r="P90" s="50" t="s">
        <v>5</v>
      </c>
      <c r="Q90" s="48" t="s">
        <v>4</v>
      </c>
      <c r="R90" s="48" t="s">
        <v>5</v>
      </c>
      <c r="S90" s="48" t="s">
        <v>5</v>
      </c>
    </row>
    <row r="91" spans="1:19" s="34" customFormat="1" ht="24" x14ac:dyDescent="0.25">
      <c r="A91" s="48">
        <v>6</v>
      </c>
      <c r="B91" s="48" t="s">
        <v>681</v>
      </c>
      <c r="C91" s="48">
        <v>2013</v>
      </c>
      <c r="D91" s="42" t="s">
        <v>673</v>
      </c>
      <c r="E91" s="49">
        <v>172247</v>
      </c>
      <c r="F91" s="50">
        <v>502</v>
      </c>
      <c r="G91" s="51"/>
      <c r="H91" s="52">
        <v>172247</v>
      </c>
      <c r="I91" s="51" t="s">
        <v>904</v>
      </c>
      <c r="J91" s="50"/>
      <c r="K91" s="53" t="s">
        <v>5</v>
      </c>
      <c r="L91" s="48"/>
      <c r="M91" s="48"/>
      <c r="N91" s="48"/>
      <c r="O91" s="48" t="s">
        <v>385</v>
      </c>
      <c r="P91" s="50" t="s">
        <v>4</v>
      </c>
      <c r="Q91" s="48" t="s">
        <v>4</v>
      </c>
      <c r="R91" s="48" t="s">
        <v>5</v>
      </c>
      <c r="S91" s="48" t="s">
        <v>5</v>
      </c>
    </row>
    <row r="92" spans="1:19" s="34" customFormat="1" ht="12" x14ac:dyDescent="0.25">
      <c r="A92" s="39" t="s">
        <v>98</v>
      </c>
      <c r="B92" s="40"/>
      <c r="C92" s="40"/>
      <c r="D92" s="40"/>
      <c r="E92" s="40"/>
      <c r="F92" s="40"/>
      <c r="G92" s="40"/>
      <c r="H92" s="41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</row>
    <row r="93" spans="1:19" s="34" customFormat="1" ht="120" x14ac:dyDescent="0.25">
      <c r="A93" s="48" t="s">
        <v>359</v>
      </c>
      <c r="B93" s="48" t="s">
        <v>99</v>
      </c>
      <c r="C93" s="48">
        <v>2001</v>
      </c>
      <c r="D93" s="50" t="s">
        <v>100</v>
      </c>
      <c r="E93" s="49">
        <v>2675089.8199999998</v>
      </c>
      <c r="F93" s="77">
        <v>1893.82</v>
      </c>
      <c r="G93" s="45">
        <v>6110.46</v>
      </c>
      <c r="H93" s="46">
        <f t="shared" ref="H93:H99" si="4">F93*G93</f>
        <v>11572111.3572</v>
      </c>
      <c r="I93" s="45" t="s">
        <v>903</v>
      </c>
      <c r="J93" s="48">
        <v>2</v>
      </c>
      <c r="K93" s="55" t="s">
        <v>685</v>
      </c>
      <c r="L93" s="48" t="s">
        <v>101</v>
      </c>
      <c r="M93" s="48" t="s">
        <v>102</v>
      </c>
      <c r="N93" s="48" t="s">
        <v>691</v>
      </c>
      <c r="O93" s="48" t="s">
        <v>385</v>
      </c>
      <c r="P93" s="50" t="s">
        <v>4</v>
      </c>
      <c r="Q93" s="48" t="s">
        <v>4</v>
      </c>
      <c r="R93" s="48" t="s">
        <v>5</v>
      </c>
      <c r="S93" s="48" t="s">
        <v>5</v>
      </c>
    </row>
    <row r="94" spans="1:19" s="34" customFormat="1" ht="108" x14ac:dyDescent="0.25">
      <c r="A94" s="48" t="s">
        <v>360</v>
      </c>
      <c r="B94" s="48" t="s">
        <v>103</v>
      </c>
      <c r="C94" s="48" t="s">
        <v>104</v>
      </c>
      <c r="D94" s="50" t="s">
        <v>100</v>
      </c>
      <c r="E94" s="66">
        <v>578329.59999999998</v>
      </c>
      <c r="F94" s="72">
        <v>791.5</v>
      </c>
      <c r="G94" s="45">
        <v>6110.46</v>
      </c>
      <c r="H94" s="46">
        <f t="shared" si="4"/>
        <v>4836429.09</v>
      </c>
      <c r="I94" s="45" t="s">
        <v>903</v>
      </c>
      <c r="J94" s="48">
        <v>2</v>
      </c>
      <c r="K94" s="48" t="s">
        <v>685</v>
      </c>
      <c r="L94" s="48" t="s">
        <v>105</v>
      </c>
      <c r="M94" s="48" t="s">
        <v>106</v>
      </c>
      <c r="N94" s="48" t="s">
        <v>692</v>
      </c>
      <c r="O94" s="48" t="s">
        <v>385</v>
      </c>
      <c r="P94" s="50" t="s">
        <v>4</v>
      </c>
      <c r="Q94" s="48" t="s">
        <v>4</v>
      </c>
      <c r="R94" s="48" t="s">
        <v>5</v>
      </c>
      <c r="S94" s="48" t="s">
        <v>5</v>
      </c>
    </row>
    <row r="95" spans="1:19" s="34" customFormat="1" ht="108" x14ac:dyDescent="0.25">
      <c r="A95" s="48" t="s">
        <v>212</v>
      </c>
      <c r="B95" s="48" t="s">
        <v>107</v>
      </c>
      <c r="C95" s="48" t="s">
        <v>108</v>
      </c>
      <c r="D95" s="50" t="s">
        <v>100</v>
      </c>
      <c r="E95" s="66">
        <v>531029.21</v>
      </c>
      <c r="F95" s="78">
        <v>933.91</v>
      </c>
      <c r="G95" s="45">
        <v>6110.46</v>
      </c>
      <c r="H95" s="46">
        <f t="shared" si="4"/>
        <v>5706619.6985999998</v>
      </c>
      <c r="I95" s="45" t="s">
        <v>903</v>
      </c>
      <c r="J95" s="48">
        <v>2</v>
      </c>
      <c r="K95" s="48" t="s">
        <v>685</v>
      </c>
      <c r="L95" s="48" t="s">
        <v>105</v>
      </c>
      <c r="M95" s="48" t="s">
        <v>106</v>
      </c>
      <c r="N95" s="48" t="s">
        <v>692</v>
      </c>
      <c r="O95" s="48" t="s">
        <v>385</v>
      </c>
      <c r="P95" s="50" t="s">
        <v>4</v>
      </c>
      <c r="Q95" s="48" t="s">
        <v>4</v>
      </c>
      <c r="R95" s="48" t="s">
        <v>5</v>
      </c>
      <c r="S95" s="48" t="s">
        <v>5</v>
      </c>
    </row>
    <row r="96" spans="1:19" s="34" customFormat="1" ht="108" x14ac:dyDescent="0.25">
      <c r="A96" s="48" t="s">
        <v>361</v>
      </c>
      <c r="B96" s="48" t="s">
        <v>109</v>
      </c>
      <c r="C96" s="48" t="s">
        <v>108</v>
      </c>
      <c r="D96" s="50" t="s">
        <v>100</v>
      </c>
      <c r="E96" s="66">
        <v>419866.04</v>
      </c>
      <c r="F96" s="72">
        <v>352.31</v>
      </c>
      <c r="G96" s="45">
        <v>6110.46</v>
      </c>
      <c r="H96" s="46">
        <f t="shared" si="4"/>
        <v>2152776.1625999999</v>
      </c>
      <c r="I96" s="45" t="s">
        <v>903</v>
      </c>
      <c r="J96" s="48">
        <v>2</v>
      </c>
      <c r="K96" s="50" t="s">
        <v>686</v>
      </c>
      <c r="L96" s="48" t="s">
        <v>105</v>
      </c>
      <c r="M96" s="48" t="s">
        <v>106</v>
      </c>
      <c r="N96" s="48" t="s">
        <v>692</v>
      </c>
      <c r="O96" s="48" t="s">
        <v>385</v>
      </c>
      <c r="P96" s="50" t="s">
        <v>4</v>
      </c>
      <c r="Q96" s="48" t="s">
        <v>4</v>
      </c>
      <c r="R96" s="48" t="s">
        <v>5</v>
      </c>
      <c r="S96" s="48" t="s">
        <v>5</v>
      </c>
    </row>
    <row r="97" spans="1:19" s="34" customFormat="1" ht="48" x14ac:dyDescent="0.25">
      <c r="A97" s="48" t="s">
        <v>213</v>
      </c>
      <c r="B97" s="48" t="s">
        <v>110</v>
      </c>
      <c r="C97" s="48" t="s">
        <v>683</v>
      </c>
      <c r="D97" s="50" t="s">
        <v>100</v>
      </c>
      <c r="E97" s="66">
        <v>1101358.27</v>
      </c>
      <c r="F97" s="72">
        <v>937.21</v>
      </c>
      <c r="G97" s="45">
        <v>6110.46</v>
      </c>
      <c r="H97" s="46">
        <f t="shared" si="4"/>
        <v>5726784.2165999999</v>
      </c>
      <c r="I97" s="45" t="s">
        <v>903</v>
      </c>
      <c r="J97" s="48">
        <v>1</v>
      </c>
      <c r="K97" s="48" t="s">
        <v>687</v>
      </c>
      <c r="L97" s="48" t="s">
        <v>111</v>
      </c>
      <c r="M97" s="48" t="s">
        <v>112</v>
      </c>
      <c r="N97" s="48" t="s">
        <v>692</v>
      </c>
      <c r="O97" s="48" t="s">
        <v>385</v>
      </c>
      <c r="P97" s="50" t="s">
        <v>4</v>
      </c>
      <c r="Q97" s="48" t="s">
        <v>4</v>
      </c>
      <c r="R97" s="48" t="s">
        <v>5</v>
      </c>
      <c r="S97" s="48" t="s">
        <v>5</v>
      </c>
    </row>
    <row r="98" spans="1:19" s="34" customFormat="1" ht="108" x14ac:dyDescent="0.25">
      <c r="A98" s="48" t="s">
        <v>358</v>
      </c>
      <c r="B98" s="48" t="s">
        <v>113</v>
      </c>
      <c r="C98" s="48" t="s">
        <v>684</v>
      </c>
      <c r="D98" s="50" t="s">
        <v>114</v>
      </c>
      <c r="E98" s="66">
        <v>937698.33</v>
      </c>
      <c r="F98" s="78">
        <v>2724.8</v>
      </c>
      <c r="G98" s="45">
        <v>6110.46</v>
      </c>
      <c r="H98" s="46">
        <f t="shared" si="4"/>
        <v>16649781.408000002</v>
      </c>
      <c r="I98" s="45" t="s">
        <v>903</v>
      </c>
      <c r="J98" s="48">
        <v>3</v>
      </c>
      <c r="K98" s="48" t="s">
        <v>688</v>
      </c>
      <c r="L98" s="48" t="s">
        <v>115</v>
      </c>
      <c r="M98" s="48" t="s">
        <v>41</v>
      </c>
      <c r="N98" s="48" t="s">
        <v>692</v>
      </c>
      <c r="O98" s="48" t="s">
        <v>690</v>
      </c>
      <c r="P98" s="50" t="s">
        <v>4</v>
      </c>
      <c r="Q98" s="48" t="s">
        <v>4</v>
      </c>
      <c r="R98" s="48" t="s">
        <v>5</v>
      </c>
      <c r="S98" s="48" t="s">
        <v>5</v>
      </c>
    </row>
    <row r="99" spans="1:19" s="34" customFormat="1" ht="132" x14ac:dyDescent="0.25">
      <c r="A99" s="48" t="s">
        <v>362</v>
      </c>
      <c r="B99" s="48" t="s">
        <v>116</v>
      </c>
      <c r="C99" s="48">
        <v>2015</v>
      </c>
      <c r="D99" s="50" t="s">
        <v>114</v>
      </c>
      <c r="E99" s="66">
        <v>699154.27</v>
      </c>
      <c r="F99" s="78">
        <v>105.5</v>
      </c>
      <c r="G99" s="45">
        <v>6110.46</v>
      </c>
      <c r="H99" s="46">
        <f t="shared" si="4"/>
        <v>644653.53</v>
      </c>
      <c r="I99" s="45" t="s">
        <v>903</v>
      </c>
      <c r="J99" s="48">
        <v>2</v>
      </c>
      <c r="K99" s="48" t="s">
        <v>689</v>
      </c>
      <c r="L99" s="48" t="s">
        <v>117</v>
      </c>
      <c r="M99" s="48" t="s">
        <v>693</v>
      </c>
      <c r="N99" s="48" t="s">
        <v>694</v>
      </c>
      <c r="O99" s="48" t="s">
        <v>385</v>
      </c>
      <c r="P99" s="50" t="s">
        <v>4</v>
      </c>
      <c r="Q99" s="48" t="s">
        <v>4</v>
      </c>
      <c r="R99" s="48" t="s">
        <v>5</v>
      </c>
      <c r="S99" s="48" t="s">
        <v>5</v>
      </c>
    </row>
    <row r="100" spans="1:19" s="34" customFormat="1" ht="12" x14ac:dyDescent="0.25">
      <c r="A100" s="39" t="s">
        <v>118</v>
      </c>
      <c r="B100" s="40"/>
      <c r="C100" s="40"/>
      <c r="D100" s="40"/>
      <c r="E100" s="40"/>
      <c r="F100" s="40"/>
      <c r="G100" s="40"/>
      <c r="H100" s="41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</row>
    <row r="101" spans="1:19" s="34" customFormat="1" ht="36" x14ac:dyDescent="0.25">
      <c r="A101" s="42">
        <v>1</v>
      </c>
      <c r="B101" s="42" t="s">
        <v>695</v>
      </c>
      <c r="C101" s="42">
        <v>1940</v>
      </c>
      <c r="D101" s="42" t="s">
        <v>1068</v>
      </c>
      <c r="E101" s="43">
        <v>723418.58</v>
      </c>
      <c r="F101" s="44">
        <v>1824.81</v>
      </c>
      <c r="G101" s="45">
        <v>6110.46</v>
      </c>
      <c r="H101" s="46">
        <f>F101*G101</f>
        <v>11150428.512599999</v>
      </c>
      <c r="I101" s="45" t="s">
        <v>903</v>
      </c>
      <c r="J101" s="44">
        <v>4</v>
      </c>
      <c r="K101" s="47" t="s">
        <v>699</v>
      </c>
      <c r="L101" s="42" t="s">
        <v>72</v>
      </c>
      <c r="M101" s="42" t="s">
        <v>72</v>
      </c>
      <c r="N101" s="42" t="s">
        <v>696</v>
      </c>
      <c r="O101" s="42" t="s">
        <v>385</v>
      </c>
      <c r="P101" s="44" t="s">
        <v>7</v>
      </c>
      <c r="Q101" s="42" t="s">
        <v>7</v>
      </c>
      <c r="R101" s="42" t="s">
        <v>6</v>
      </c>
      <c r="S101" s="42" t="s">
        <v>6</v>
      </c>
    </row>
    <row r="102" spans="1:19" s="34" customFormat="1" ht="36" x14ac:dyDescent="0.25">
      <c r="A102" s="48">
        <v>2</v>
      </c>
      <c r="B102" s="48" t="s">
        <v>697</v>
      </c>
      <c r="C102" s="48">
        <v>2019</v>
      </c>
      <c r="D102" s="48" t="s">
        <v>1068</v>
      </c>
      <c r="E102" s="49">
        <v>6993065.7599999998</v>
      </c>
      <c r="F102" s="50">
        <v>1596.16</v>
      </c>
      <c r="G102" s="45">
        <v>6110.46</v>
      </c>
      <c r="H102" s="46">
        <f>F102*G102</f>
        <v>9753271.8336000014</v>
      </c>
      <c r="I102" s="45" t="s">
        <v>903</v>
      </c>
      <c r="J102" s="50">
        <v>1</v>
      </c>
      <c r="K102" s="47" t="s">
        <v>699</v>
      </c>
      <c r="L102" s="48" t="s">
        <v>72</v>
      </c>
      <c r="M102" s="48" t="s">
        <v>72</v>
      </c>
      <c r="N102" s="48" t="s">
        <v>696</v>
      </c>
      <c r="O102" s="48" t="s">
        <v>652</v>
      </c>
      <c r="P102" s="50" t="s">
        <v>6</v>
      </c>
      <c r="Q102" s="48" t="s">
        <v>7</v>
      </c>
      <c r="R102" s="48" t="s">
        <v>6</v>
      </c>
      <c r="S102" s="48" t="s">
        <v>6</v>
      </c>
    </row>
    <row r="103" spans="1:19" s="34" customFormat="1" ht="36" x14ac:dyDescent="0.25">
      <c r="A103" s="48">
        <v>3</v>
      </c>
      <c r="B103" s="48" t="s">
        <v>695</v>
      </c>
      <c r="C103" s="48">
        <v>1984</v>
      </c>
      <c r="D103" s="48" t="s">
        <v>1069</v>
      </c>
      <c r="E103" s="49">
        <v>1001444.26</v>
      </c>
      <c r="F103" s="50">
        <v>630.62</v>
      </c>
      <c r="G103" s="45">
        <v>6110.46</v>
      </c>
      <c r="H103" s="46">
        <f>F103*G103</f>
        <v>3853378.2852000003</v>
      </c>
      <c r="I103" s="45" t="s">
        <v>903</v>
      </c>
      <c r="J103" s="50">
        <v>1</v>
      </c>
      <c r="K103" s="53" t="s">
        <v>700</v>
      </c>
      <c r="L103" s="48" t="s">
        <v>698</v>
      </c>
      <c r="M103" s="48" t="s">
        <v>72</v>
      </c>
      <c r="N103" s="48" t="s">
        <v>696</v>
      </c>
      <c r="O103" s="48" t="s">
        <v>513</v>
      </c>
      <c r="P103" s="50" t="s">
        <v>6</v>
      </c>
      <c r="Q103" s="48" t="s">
        <v>7</v>
      </c>
      <c r="R103" s="48" t="s">
        <v>6</v>
      </c>
      <c r="S103" s="48" t="s">
        <v>6</v>
      </c>
    </row>
    <row r="104" spans="1:19" s="34" customFormat="1" ht="12" x14ac:dyDescent="0.25">
      <c r="A104" s="39" t="s">
        <v>120</v>
      </c>
      <c r="B104" s="40"/>
      <c r="C104" s="40"/>
      <c r="D104" s="40"/>
      <c r="E104" s="40"/>
      <c r="F104" s="40"/>
      <c r="G104" s="40"/>
      <c r="H104" s="41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</row>
    <row r="105" spans="1:19" s="34" customFormat="1" ht="48" x14ac:dyDescent="0.25">
      <c r="A105" s="42">
        <v>1</v>
      </c>
      <c r="B105" s="42" t="s">
        <v>75</v>
      </c>
      <c r="C105" s="42">
        <v>1988</v>
      </c>
      <c r="D105" s="42" t="s">
        <v>982</v>
      </c>
      <c r="E105" s="43">
        <v>2864458.88</v>
      </c>
      <c r="F105" s="44">
        <v>7053.91</v>
      </c>
      <c r="G105" s="45">
        <v>6110.46</v>
      </c>
      <c r="H105" s="46">
        <f>F105*G105</f>
        <v>43102634.898599997</v>
      </c>
      <c r="I105" s="45" t="s">
        <v>903</v>
      </c>
      <c r="J105" s="44">
        <v>4</v>
      </c>
      <c r="K105" s="79" t="s">
        <v>703</v>
      </c>
      <c r="L105" s="42" t="s">
        <v>701</v>
      </c>
      <c r="M105" s="42" t="s">
        <v>668</v>
      </c>
      <c r="N105" s="42" t="s">
        <v>702</v>
      </c>
      <c r="O105" s="42" t="s">
        <v>385</v>
      </c>
      <c r="P105" s="44" t="s">
        <v>7</v>
      </c>
      <c r="Q105" s="42" t="s">
        <v>7</v>
      </c>
      <c r="R105" s="42" t="s">
        <v>6</v>
      </c>
      <c r="S105" s="42" t="s">
        <v>6</v>
      </c>
    </row>
    <row r="106" spans="1:19" s="34" customFormat="1" ht="12" x14ac:dyDescent="0.25">
      <c r="A106" s="39" t="s">
        <v>122</v>
      </c>
      <c r="B106" s="40"/>
      <c r="C106" s="40"/>
      <c r="D106" s="40"/>
      <c r="E106" s="40"/>
      <c r="F106" s="40"/>
      <c r="G106" s="40"/>
      <c r="H106" s="41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</row>
    <row r="107" spans="1:19" s="34" customFormat="1" ht="144" x14ac:dyDescent="0.25">
      <c r="A107" s="42">
        <v>1</v>
      </c>
      <c r="B107" s="42" t="s">
        <v>123</v>
      </c>
      <c r="C107" s="42">
        <v>2009</v>
      </c>
      <c r="D107" s="42" t="s">
        <v>704</v>
      </c>
      <c r="E107" s="43">
        <v>7239746.9800000004</v>
      </c>
      <c r="F107" s="44">
        <v>2833.25</v>
      </c>
      <c r="G107" s="45">
        <v>6110.46</v>
      </c>
      <c r="H107" s="46">
        <f>F107*G107</f>
        <v>17312460.795000002</v>
      </c>
      <c r="I107" s="45" t="s">
        <v>903</v>
      </c>
      <c r="J107" s="44">
        <v>2</v>
      </c>
      <c r="K107" s="43" t="s">
        <v>716</v>
      </c>
      <c r="L107" s="42" t="s">
        <v>705</v>
      </c>
      <c r="M107" s="42" t="s">
        <v>706</v>
      </c>
      <c r="N107" s="42" t="s">
        <v>707</v>
      </c>
      <c r="O107" s="42" t="s">
        <v>519</v>
      </c>
      <c r="P107" s="44" t="s">
        <v>4</v>
      </c>
      <c r="Q107" s="42" t="s">
        <v>708</v>
      </c>
      <c r="R107" s="42" t="s">
        <v>5</v>
      </c>
      <c r="S107" s="42" t="s">
        <v>5</v>
      </c>
    </row>
    <row r="108" spans="1:19" s="34" customFormat="1" ht="60" x14ac:dyDescent="0.25">
      <c r="A108" s="48">
        <v>2</v>
      </c>
      <c r="B108" s="48" t="s">
        <v>709</v>
      </c>
      <c r="C108" s="48">
        <v>2009</v>
      </c>
      <c r="D108" s="42" t="s">
        <v>704</v>
      </c>
      <c r="E108" s="49">
        <v>344291.08</v>
      </c>
      <c r="F108" s="50"/>
      <c r="G108" s="45"/>
      <c r="H108" s="52">
        <v>344291.08</v>
      </c>
      <c r="I108" s="45" t="s">
        <v>904</v>
      </c>
      <c r="J108" s="50"/>
      <c r="K108" s="53"/>
      <c r="L108" s="48" t="s">
        <v>710</v>
      </c>
      <c r="M108" s="48"/>
      <c r="N108" s="48"/>
      <c r="O108" s="48"/>
      <c r="P108" s="50"/>
      <c r="Q108" s="48"/>
      <c r="R108" s="48"/>
      <c r="S108" s="48"/>
    </row>
    <row r="109" spans="1:19" s="34" customFormat="1" ht="24" x14ac:dyDescent="0.25">
      <c r="A109" s="48">
        <v>3</v>
      </c>
      <c r="B109" s="48" t="s">
        <v>711</v>
      </c>
      <c r="C109" s="48">
        <v>2009</v>
      </c>
      <c r="D109" s="42" t="s">
        <v>704</v>
      </c>
      <c r="E109" s="49">
        <v>16158.64</v>
      </c>
      <c r="F109" s="50"/>
      <c r="G109" s="51"/>
      <c r="H109" s="52">
        <v>16158.64</v>
      </c>
      <c r="I109" s="45" t="s">
        <v>904</v>
      </c>
      <c r="J109" s="50"/>
      <c r="K109" s="53"/>
      <c r="L109" s="48"/>
      <c r="M109" s="48"/>
      <c r="N109" s="48"/>
      <c r="O109" s="48"/>
      <c r="P109" s="50"/>
      <c r="Q109" s="48"/>
      <c r="R109" s="48"/>
      <c r="S109" s="48"/>
    </row>
    <row r="110" spans="1:19" s="34" customFormat="1" ht="24" x14ac:dyDescent="0.25">
      <c r="A110" s="48">
        <v>4</v>
      </c>
      <c r="B110" s="48" t="s">
        <v>712</v>
      </c>
      <c r="C110" s="48">
        <v>2009</v>
      </c>
      <c r="D110" s="42" t="s">
        <v>713</v>
      </c>
      <c r="E110" s="49">
        <v>659186.07999999996</v>
      </c>
      <c r="F110" s="50"/>
      <c r="G110" s="51"/>
      <c r="H110" s="52">
        <v>659186.07999999996</v>
      </c>
      <c r="I110" s="45" t="s">
        <v>904</v>
      </c>
      <c r="J110" s="50"/>
      <c r="K110" s="53"/>
      <c r="L110" s="48"/>
      <c r="M110" s="48"/>
      <c r="N110" s="48"/>
      <c r="O110" s="48"/>
      <c r="P110" s="50"/>
      <c r="Q110" s="48"/>
      <c r="R110" s="48"/>
      <c r="S110" s="48"/>
    </row>
    <row r="111" spans="1:19" s="34" customFormat="1" ht="24" x14ac:dyDescent="0.25">
      <c r="A111" s="48">
        <v>5</v>
      </c>
      <c r="B111" s="48" t="s">
        <v>714</v>
      </c>
      <c r="C111" s="48">
        <v>2018</v>
      </c>
      <c r="D111" s="42" t="s">
        <v>713</v>
      </c>
      <c r="E111" s="49">
        <v>74000</v>
      </c>
      <c r="F111" s="50"/>
      <c r="G111" s="51"/>
      <c r="H111" s="52">
        <v>74000</v>
      </c>
      <c r="I111" s="45" t="s">
        <v>904</v>
      </c>
      <c r="J111" s="50"/>
      <c r="K111" s="53"/>
      <c r="L111" s="48"/>
      <c r="M111" s="48"/>
      <c r="N111" s="48"/>
      <c r="O111" s="48"/>
      <c r="P111" s="50"/>
      <c r="Q111" s="48"/>
      <c r="R111" s="48"/>
      <c r="S111" s="48"/>
    </row>
    <row r="112" spans="1:19" s="34" customFormat="1" ht="24" x14ac:dyDescent="0.25">
      <c r="A112" s="48">
        <v>6</v>
      </c>
      <c r="B112" s="48" t="s">
        <v>715</v>
      </c>
      <c r="C112" s="48">
        <v>2013</v>
      </c>
      <c r="D112" s="42" t="s">
        <v>704</v>
      </c>
      <c r="E112" s="49">
        <v>140461.63</v>
      </c>
      <c r="F112" s="50"/>
      <c r="G112" s="51"/>
      <c r="H112" s="52">
        <v>140461.63</v>
      </c>
      <c r="I112" s="45" t="s">
        <v>904</v>
      </c>
      <c r="J112" s="50"/>
      <c r="K112" s="53"/>
      <c r="L112" s="48"/>
      <c r="M112" s="48"/>
      <c r="N112" s="48"/>
      <c r="O112" s="48"/>
      <c r="P112" s="50"/>
      <c r="Q112" s="48"/>
      <c r="R112" s="48"/>
      <c r="S112" s="48"/>
    </row>
    <row r="113" spans="1:19" s="34" customFormat="1" ht="12" x14ac:dyDescent="0.25">
      <c r="A113" s="39" t="s">
        <v>124</v>
      </c>
      <c r="B113" s="40"/>
      <c r="C113" s="40"/>
      <c r="D113" s="40"/>
      <c r="E113" s="40"/>
      <c r="F113" s="40"/>
      <c r="G113" s="40"/>
      <c r="H113" s="41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</row>
    <row r="114" spans="1:19" s="34" customFormat="1" ht="36" x14ac:dyDescent="0.25">
      <c r="A114" s="59"/>
      <c r="B114" s="59" t="s">
        <v>125</v>
      </c>
      <c r="C114" s="59">
        <v>2005</v>
      </c>
      <c r="D114" s="60" t="s">
        <v>1070</v>
      </c>
      <c r="E114" s="59">
        <v>5285772.1500000004</v>
      </c>
      <c r="F114" s="62">
        <v>2996.67</v>
      </c>
      <c r="G114" s="45">
        <v>6110.46</v>
      </c>
      <c r="H114" s="46">
        <f>F114*G114</f>
        <v>18311032.168200001</v>
      </c>
      <c r="I114" s="45" t="s">
        <v>903</v>
      </c>
      <c r="J114" s="62">
        <v>2</v>
      </c>
      <c r="K114" s="59" t="s">
        <v>717</v>
      </c>
      <c r="L114" s="70" t="s">
        <v>126</v>
      </c>
      <c r="M114" s="60" t="s">
        <v>127</v>
      </c>
      <c r="N114" s="60" t="s">
        <v>718</v>
      </c>
      <c r="O114" s="51"/>
      <c r="P114" s="57"/>
      <c r="Q114" s="57" t="s">
        <v>1</v>
      </c>
      <c r="R114" s="70" t="s">
        <v>22</v>
      </c>
      <c r="S114" s="60" t="s">
        <v>22</v>
      </c>
    </row>
    <row r="115" spans="1:19" s="34" customFormat="1" ht="12" x14ac:dyDescent="0.25">
      <c r="A115" s="39" t="s">
        <v>128</v>
      </c>
      <c r="B115" s="40"/>
      <c r="C115" s="40"/>
      <c r="D115" s="40"/>
      <c r="E115" s="40"/>
      <c r="F115" s="40"/>
      <c r="G115" s="40"/>
      <c r="H115" s="41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</row>
    <row r="116" spans="1:19" s="34" customFormat="1" ht="54.75" customHeight="1" x14ac:dyDescent="0.25">
      <c r="A116" s="42">
        <v>1</v>
      </c>
      <c r="B116" s="42" t="s">
        <v>245</v>
      </c>
      <c r="C116" s="42">
        <v>1995</v>
      </c>
      <c r="D116" s="42" t="s">
        <v>719</v>
      </c>
      <c r="E116" s="43">
        <v>6429362.1200000001</v>
      </c>
      <c r="F116" s="44">
        <v>4523.68</v>
      </c>
      <c r="G116" s="45">
        <v>6110.46</v>
      </c>
      <c r="H116" s="46">
        <f>F116*G116</f>
        <v>27641765.6928</v>
      </c>
      <c r="I116" s="45" t="s">
        <v>903</v>
      </c>
      <c r="J116" s="44">
        <v>1</v>
      </c>
      <c r="K116" s="43" t="s">
        <v>720</v>
      </c>
      <c r="L116" s="42" t="s">
        <v>2</v>
      </c>
      <c r="M116" s="42" t="s">
        <v>668</v>
      </c>
      <c r="N116" s="42" t="s">
        <v>546</v>
      </c>
      <c r="O116" s="42" t="s">
        <v>385</v>
      </c>
      <c r="P116" s="44" t="s">
        <v>7</v>
      </c>
      <c r="Q116" s="42" t="s">
        <v>7</v>
      </c>
      <c r="R116" s="42" t="s">
        <v>6</v>
      </c>
      <c r="S116" s="42" t="s">
        <v>6</v>
      </c>
    </row>
    <row r="117" spans="1:19" s="34" customFormat="1" ht="12" x14ac:dyDescent="0.25">
      <c r="A117" s="39" t="s">
        <v>130</v>
      </c>
      <c r="B117" s="40"/>
      <c r="C117" s="40"/>
      <c r="D117" s="40"/>
      <c r="E117" s="40"/>
      <c r="F117" s="40"/>
      <c r="G117" s="40"/>
      <c r="H117" s="41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</row>
    <row r="118" spans="1:19" s="34" customFormat="1" ht="24" x14ac:dyDescent="0.25">
      <c r="A118" s="59" t="s">
        <v>359</v>
      </c>
      <c r="B118" s="59" t="s">
        <v>131</v>
      </c>
      <c r="C118" s="59">
        <v>1984</v>
      </c>
      <c r="D118" s="59" t="s">
        <v>132</v>
      </c>
      <c r="E118" s="59">
        <v>3121372.94</v>
      </c>
      <c r="F118" s="62">
        <v>4828.67</v>
      </c>
      <c r="G118" s="45">
        <v>6110.46</v>
      </c>
      <c r="H118" s="46">
        <f>F118*G118</f>
        <v>29505394.8882</v>
      </c>
      <c r="I118" s="45" t="s">
        <v>903</v>
      </c>
      <c r="J118" s="62">
        <v>4</v>
      </c>
      <c r="K118" s="62" t="s">
        <v>686</v>
      </c>
      <c r="L118" s="70" t="s">
        <v>133</v>
      </c>
      <c r="M118" s="60" t="s">
        <v>134</v>
      </c>
      <c r="N118" s="60" t="s">
        <v>16</v>
      </c>
      <c r="O118" s="51"/>
      <c r="P118" s="57"/>
      <c r="Q118" s="57" t="s">
        <v>7</v>
      </c>
      <c r="R118" s="70" t="s">
        <v>6</v>
      </c>
      <c r="S118" s="60" t="s">
        <v>6</v>
      </c>
    </row>
    <row r="119" spans="1:19" s="34" customFormat="1" ht="12" x14ac:dyDescent="0.25">
      <c r="A119" s="39" t="s">
        <v>135</v>
      </c>
      <c r="B119" s="40"/>
      <c r="C119" s="40"/>
      <c r="D119" s="40"/>
      <c r="E119" s="40"/>
      <c r="F119" s="40"/>
      <c r="G119" s="40"/>
      <c r="H119" s="41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</row>
    <row r="120" spans="1:19" s="34" customFormat="1" ht="95.25" customHeight="1" x14ac:dyDescent="0.25">
      <c r="A120" s="42">
        <v>1</v>
      </c>
      <c r="B120" s="42" t="s">
        <v>245</v>
      </c>
      <c r="C120" s="42" t="s">
        <v>721</v>
      </c>
      <c r="D120" s="42" t="s">
        <v>722</v>
      </c>
      <c r="E120" s="43">
        <v>1968905.79</v>
      </c>
      <c r="F120" s="44">
        <v>2321.1799999999998</v>
      </c>
      <c r="G120" s="45">
        <v>6110.46</v>
      </c>
      <c r="H120" s="46">
        <f>F120*G120</f>
        <v>14183477.5428</v>
      </c>
      <c r="I120" s="45" t="s">
        <v>903</v>
      </c>
      <c r="J120" s="44">
        <v>4</v>
      </c>
      <c r="K120" s="47" t="s">
        <v>723</v>
      </c>
      <c r="L120" s="42" t="s">
        <v>136</v>
      </c>
      <c r="M120" s="42" t="s">
        <v>724</v>
      </c>
      <c r="N120" s="42" t="s">
        <v>725</v>
      </c>
      <c r="O120" s="42" t="s">
        <v>726</v>
      </c>
      <c r="P120" s="42" t="s">
        <v>727</v>
      </c>
      <c r="Q120" s="42" t="s">
        <v>7</v>
      </c>
      <c r="R120" s="42" t="s">
        <v>6</v>
      </c>
      <c r="S120" s="42" t="s">
        <v>6</v>
      </c>
    </row>
    <row r="121" spans="1:19" s="34" customFormat="1" ht="12" x14ac:dyDescent="0.25">
      <c r="A121" s="39" t="s">
        <v>137</v>
      </c>
      <c r="B121" s="40"/>
      <c r="C121" s="40"/>
      <c r="D121" s="40"/>
      <c r="E121" s="40"/>
      <c r="F121" s="40"/>
      <c r="G121" s="40"/>
      <c r="H121" s="41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</row>
    <row r="122" spans="1:19" s="34" customFormat="1" ht="48" x14ac:dyDescent="0.25">
      <c r="A122" s="42">
        <v>1</v>
      </c>
      <c r="B122" s="42" t="s">
        <v>306</v>
      </c>
      <c r="C122" s="42">
        <v>1985</v>
      </c>
      <c r="D122" s="42" t="s">
        <v>728</v>
      </c>
      <c r="E122" s="43" t="s">
        <v>729</v>
      </c>
      <c r="F122" s="44">
        <v>11579.75</v>
      </c>
      <c r="G122" s="45">
        <v>6110.46</v>
      </c>
      <c r="H122" s="46">
        <f>F122*G122</f>
        <v>70757599.185000002</v>
      </c>
      <c r="I122" s="45" t="s">
        <v>903</v>
      </c>
      <c r="J122" s="44">
        <v>4</v>
      </c>
      <c r="K122" s="47" t="s">
        <v>730</v>
      </c>
      <c r="L122" s="42" t="s">
        <v>138</v>
      </c>
      <c r="M122" s="42" t="s">
        <v>668</v>
      </c>
      <c r="N122" s="42" t="s">
        <v>139</v>
      </c>
      <c r="O122" s="42" t="s">
        <v>385</v>
      </c>
      <c r="P122" s="44" t="s">
        <v>7</v>
      </c>
      <c r="Q122" s="42" t="s">
        <v>7</v>
      </c>
      <c r="R122" s="42" t="s">
        <v>6</v>
      </c>
      <c r="S122" s="42" t="s">
        <v>6</v>
      </c>
    </row>
    <row r="123" spans="1:19" s="34" customFormat="1" ht="12" x14ac:dyDescent="0.25">
      <c r="A123" s="39" t="s">
        <v>140</v>
      </c>
      <c r="B123" s="40"/>
      <c r="C123" s="40"/>
      <c r="D123" s="40"/>
      <c r="E123" s="40"/>
      <c r="F123" s="40"/>
      <c r="G123" s="40"/>
      <c r="H123" s="41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</row>
    <row r="124" spans="1:19" s="34" customFormat="1" ht="48" x14ac:dyDescent="0.25">
      <c r="A124" s="42">
        <v>1</v>
      </c>
      <c r="B124" s="42" t="s">
        <v>245</v>
      </c>
      <c r="C124" s="42">
        <v>1974</v>
      </c>
      <c r="D124" s="42" t="s">
        <v>731</v>
      </c>
      <c r="E124" s="43">
        <v>1102837.2</v>
      </c>
      <c r="F124" s="44">
        <v>2112.5</v>
      </c>
      <c r="G124" s="45">
        <v>6110.46</v>
      </c>
      <c r="H124" s="46">
        <f>F124*G124</f>
        <v>12908346.75</v>
      </c>
      <c r="I124" s="45" t="s">
        <v>903</v>
      </c>
      <c r="J124" s="44">
        <v>2</v>
      </c>
      <c r="K124" s="43" t="s">
        <v>734</v>
      </c>
      <c r="L124" s="42" t="s">
        <v>142</v>
      </c>
      <c r="M124" s="42" t="s">
        <v>732</v>
      </c>
      <c r="N124" s="42" t="s">
        <v>733</v>
      </c>
      <c r="O124" s="42" t="s">
        <v>385</v>
      </c>
      <c r="P124" s="44" t="s">
        <v>6</v>
      </c>
      <c r="Q124" s="42" t="s">
        <v>7</v>
      </c>
      <c r="R124" s="42" t="s">
        <v>6</v>
      </c>
      <c r="S124" s="42" t="s">
        <v>6</v>
      </c>
    </row>
    <row r="125" spans="1:19" s="34" customFormat="1" ht="12" x14ac:dyDescent="0.25">
      <c r="A125" s="39" t="s">
        <v>143</v>
      </c>
      <c r="B125" s="40"/>
      <c r="C125" s="40"/>
      <c r="D125" s="40"/>
      <c r="E125" s="40"/>
      <c r="F125" s="40"/>
      <c r="G125" s="40"/>
      <c r="H125" s="41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</row>
    <row r="126" spans="1:19" s="34" customFormat="1" ht="48" x14ac:dyDescent="0.25">
      <c r="A126" s="42">
        <v>1</v>
      </c>
      <c r="B126" s="42" t="s">
        <v>245</v>
      </c>
      <c r="C126" s="42">
        <v>1973</v>
      </c>
      <c r="D126" s="42" t="s">
        <v>735</v>
      </c>
      <c r="E126" s="43">
        <v>2160585.52</v>
      </c>
      <c r="F126" s="44">
        <v>2500</v>
      </c>
      <c r="G126" s="45">
        <v>6110.46</v>
      </c>
      <c r="H126" s="46">
        <f>F126*G126</f>
        <v>15276150</v>
      </c>
      <c r="I126" s="45" t="s">
        <v>903</v>
      </c>
      <c r="J126" s="44">
        <v>3</v>
      </c>
      <c r="K126" s="59" t="s">
        <v>738</v>
      </c>
      <c r="L126" s="42" t="s">
        <v>736</v>
      </c>
      <c r="M126" s="42" t="s">
        <v>668</v>
      </c>
      <c r="N126" s="42" t="s">
        <v>737</v>
      </c>
      <c r="O126" s="42" t="s">
        <v>385</v>
      </c>
      <c r="P126" s="44" t="s">
        <v>7</v>
      </c>
      <c r="Q126" s="42" t="s">
        <v>7</v>
      </c>
      <c r="R126" s="42" t="s">
        <v>6</v>
      </c>
      <c r="S126" s="42" t="s">
        <v>6</v>
      </c>
    </row>
    <row r="127" spans="1:19" s="34" customFormat="1" ht="12" x14ac:dyDescent="0.25">
      <c r="A127" s="39" t="s">
        <v>144</v>
      </c>
      <c r="B127" s="40"/>
      <c r="C127" s="40"/>
      <c r="D127" s="40"/>
      <c r="E127" s="40"/>
      <c r="F127" s="40"/>
      <c r="G127" s="40"/>
      <c r="H127" s="41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</row>
    <row r="128" spans="1:19" s="34" customFormat="1" ht="36" x14ac:dyDescent="0.25">
      <c r="A128" s="59" t="s">
        <v>359</v>
      </c>
      <c r="B128" s="59" t="s">
        <v>739</v>
      </c>
      <c r="C128" s="59">
        <v>1973</v>
      </c>
      <c r="D128" s="59" t="s">
        <v>145</v>
      </c>
      <c r="E128" s="59">
        <v>3765454.21</v>
      </c>
      <c r="F128" s="62">
        <v>3872.75</v>
      </c>
      <c r="G128" s="45">
        <v>6110.46</v>
      </c>
      <c r="H128" s="46">
        <f>F128*G128</f>
        <v>23664283.965</v>
      </c>
      <c r="I128" s="45" t="s">
        <v>903</v>
      </c>
      <c r="J128" s="62">
        <v>4</v>
      </c>
      <c r="K128" s="59" t="s">
        <v>687</v>
      </c>
      <c r="L128" s="70" t="s">
        <v>56</v>
      </c>
      <c r="M128" s="60" t="s">
        <v>56</v>
      </c>
      <c r="N128" s="60" t="s">
        <v>16</v>
      </c>
      <c r="O128" s="51"/>
      <c r="P128" s="57"/>
      <c r="Q128" s="57" t="s">
        <v>7</v>
      </c>
      <c r="R128" s="70" t="s">
        <v>6</v>
      </c>
      <c r="S128" s="60" t="s">
        <v>6</v>
      </c>
    </row>
    <row r="129" spans="1:19" s="34" customFormat="1" ht="12" x14ac:dyDescent="0.25">
      <c r="A129" s="39" t="s">
        <v>147</v>
      </c>
      <c r="B129" s="40"/>
      <c r="C129" s="40"/>
      <c r="D129" s="40"/>
      <c r="E129" s="40"/>
      <c r="F129" s="40"/>
      <c r="G129" s="40"/>
      <c r="H129" s="41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</row>
    <row r="130" spans="1:19" s="34" customFormat="1" ht="24" x14ac:dyDescent="0.25">
      <c r="A130" s="59" t="s">
        <v>359</v>
      </c>
      <c r="B130" s="59" t="s">
        <v>129</v>
      </c>
      <c r="C130" s="59">
        <v>1954</v>
      </c>
      <c r="D130" s="59" t="s">
        <v>148</v>
      </c>
      <c r="E130" s="59">
        <v>2446075.16</v>
      </c>
      <c r="F130" s="62">
        <v>2154</v>
      </c>
      <c r="G130" s="45">
        <v>6110.46</v>
      </c>
      <c r="H130" s="46">
        <f>F130*G130</f>
        <v>13161930.84</v>
      </c>
      <c r="I130" s="45" t="s">
        <v>903</v>
      </c>
      <c r="J130" s="62">
        <v>4</v>
      </c>
      <c r="K130" s="59" t="s">
        <v>645</v>
      </c>
      <c r="L130" s="70" t="s">
        <v>17</v>
      </c>
      <c r="M130" s="60" t="s">
        <v>149</v>
      </c>
      <c r="N130" s="60" t="s">
        <v>740</v>
      </c>
      <c r="O130" s="51"/>
      <c r="P130" s="57"/>
      <c r="Q130" s="57" t="s">
        <v>7</v>
      </c>
      <c r="R130" s="70" t="s">
        <v>6</v>
      </c>
      <c r="S130" s="60" t="s">
        <v>6</v>
      </c>
    </row>
    <row r="131" spans="1:19" s="34" customFormat="1" ht="12" x14ac:dyDescent="0.25">
      <c r="A131" s="39" t="s">
        <v>150</v>
      </c>
      <c r="B131" s="40"/>
      <c r="C131" s="40"/>
      <c r="D131" s="40"/>
      <c r="E131" s="40"/>
      <c r="F131" s="40"/>
      <c r="G131" s="40"/>
      <c r="H131" s="41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</row>
    <row r="132" spans="1:19" s="34" customFormat="1" ht="36" x14ac:dyDescent="0.25">
      <c r="A132" s="42">
        <v>1</v>
      </c>
      <c r="B132" s="42" t="s">
        <v>151</v>
      </c>
      <c r="C132" s="42">
        <v>1957</v>
      </c>
      <c r="D132" s="42" t="s">
        <v>741</v>
      </c>
      <c r="E132" s="43">
        <v>888701.86</v>
      </c>
      <c r="F132" s="44">
        <v>3000</v>
      </c>
      <c r="G132" s="45">
        <v>6110.46</v>
      </c>
      <c r="H132" s="46">
        <f>F132*G132</f>
        <v>18331380</v>
      </c>
      <c r="I132" s="45" t="s">
        <v>903</v>
      </c>
      <c r="J132" s="44">
        <v>4</v>
      </c>
      <c r="K132" s="47" t="s">
        <v>742</v>
      </c>
      <c r="L132" s="42" t="s">
        <v>743</v>
      </c>
      <c r="M132" s="42"/>
      <c r="N132" s="42" t="s">
        <v>57</v>
      </c>
      <c r="O132" s="42" t="s">
        <v>385</v>
      </c>
      <c r="P132" s="44"/>
      <c r="Q132" s="42" t="s">
        <v>4</v>
      </c>
      <c r="R132" s="42" t="s">
        <v>5</v>
      </c>
      <c r="S132" s="42" t="s">
        <v>5</v>
      </c>
    </row>
    <row r="133" spans="1:19" s="34" customFormat="1" ht="48.75" customHeight="1" x14ac:dyDescent="0.25">
      <c r="A133" s="48">
        <v>2</v>
      </c>
      <c r="B133" s="48" t="s">
        <v>744</v>
      </c>
      <c r="C133" s="48">
        <v>2016</v>
      </c>
      <c r="D133" s="48" t="s">
        <v>741</v>
      </c>
      <c r="E133" s="49">
        <v>2825506.81</v>
      </c>
      <c r="F133" s="50">
        <v>869.32</v>
      </c>
      <c r="G133" s="45">
        <v>6110.46</v>
      </c>
      <c r="H133" s="46">
        <f>F133*G133</f>
        <v>5311945.0872</v>
      </c>
      <c r="I133" s="45" t="s">
        <v>903</v>
      </c>
      <c r="J133" s="50">
        <v>1</v>
      </c>
      <c r="K133" s="53" t="s">
        <v>745</v>
      </c>
      <c r="L133" s="48" t="s">
        <v>152</v>
      </c>
      <c r="M133" s="48"/>
      <c r="N133" s="48" t="s">
        <v>153</v>
      </c>
      <c r="O133" s="48" t="s">
        <v>385</v>
      </c>
      <c r="P133" s="50"/>
      <c r="Q133" s="48" t="s">
        <v>4</v>
      </c>
      <c r="R133" s="48" t="s">
        <v>5</v>
      </c>
      <c r="S133" s="48" t="s">
        <v>5</v>
      </c>
    </row>
    <row r="134" spans="1:19" s="34" customFormat="1" ht="12" x14ac:dyDescent="0.25">
      <c r="A134" s="39" t="s">
        <v>154</v>
      </c>
      <c r="B134" s="40"/>
      <c r="C134" s="40"/>
      <c r="D134" s="40"/>
      <c r="E134" s="40"/>
      <c r="F134" s="40"/>
      <c r="G134" s="40"/>
      <c r="H134" s="41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</row>
    <row r="135" spans="1:19" s="34" customFormat="1" ht="36" x14ac:dyDescent="0.25">
      <c r="A135" s="59" t="s">
        <v>359</v>
      </c>
      <c r="B135" s="59" t="s">
        <v>83</v>
      </c>
      <c r="C135" s="59">
        <v>1994</v>
      </c>
      <c r="D135" s="59" t="s">
        <v>155</v>
      </c>
      <c r="E135" s="63">
        <v>3747516.81</v>
      </c>
      <c r="F135" s="62">
        <v>3210.4</v>
      </c>
      <c r="G135" s="45">
        <v>6110.46</v>
      </c>
      <c r="H135" s="46">
        <f>F135*G135</f>
        <v>19617020.784000002</v>
      </c>
      <c r="I135" s="45" t="s">
        <v>903</v>
      </c>
      <c r="J135" s="62">
        <v>1</v>
      </c>
      <c r="K135" s="62" t="s">
        <v>746</v>
      </c>
      <c r="L135" s="70" t="s">
        <v>156</v>
      </c>
      <c r="M135" s="60" t="s">
        <v>157</v>
      </c>
      <c r="N135" s="60" t="s">
        <v>696</v>
      </c>
      <c r="O135" s="51"/>
      <c r="P135" s="57"/>
      <c r="Q135" s="48" t="s">
        <v>4</v>
      </c>
      <c r="R135" s="48" t="s">
        <v>5</v>
      </c>
      <c r="S135" s="48" t="s">
        <v>5</v>
      </c>
    </row>
    <row r="136" spans="1:19" s="34" customFormat="1" ht="24" x14ac:dyDescent="0.25">
      <c r="A136" s="60" t="s">
        <v>360</v>
      </c>
      <c r="B136" s="60" t="s">
        <v>158</v>
      </c>
      <c r="C136" s="59">
        <v>2010</v>
      </c>
      <c r="D136" s="59" t="s">
        <v>155</v>
      </c>
      <c r="E136" s="80">
        <v>198830</v>
      </c>
      <c r="F136" s="65">
        <v>82.9</v>
      </c>
      <c r="G136" s="76">
        <v>2947.72</v>
      </c>
      <c r="H136" s="46">
        <f>F136*G136</f>
        <v>244365.98800000001</v>
      </c>
      <c r="I136" s="45" t="s">
        <v>903</v>
      </c>
      <c r="J136" s="65">
        <v>1</v>
      </c>
      <c r="K136" s="65" t="s">
        <v>747</v>
      </c>
      <c r="L136" s="70" t="s">
        <v>159</v>
      </c>
      <c r="M136" s="60" t="s">
        <v>157</v>
      </c>
      <c r="N136" s="60" t="s">
        <v>696</v>
      </c>
      <c r="O136" s="51"/>
      <c r="P136" s="57"/>
      <c r="Q136" s="48" t="s">
        <v>4</v>
      </c>
      <c r="R136" s="48" t="s">
        <v>5</v>
      </c>
      <c r="S136" s="48" t="s">
        <v>5</v>
      </c>
    </row>
    <row r="137" spans="1:19" s="34" customFormat="1" ht="12" x14ac:dyDescent="0.25">
      <c r="A137" s="39" t="s">
        <v>160</v>
      </c>
      <c r="B137" s="40"/>
      <c r="C137" s="40"/>
      <c r="D137" s="40"/>
      <c r="E137" s="40"/>
      <c r="F137" s="40"/>
      <c r="G137" s="40"/>
      <c r="H137" s="41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</row>
    <row r="138" spans="1:19" s="34" customFormat="1" ht="108" x14ac:dyDescent="0.25">
      <c r="A138" s="42">
        <v>1</v>
      </c>
      <c r="B138" s="42" t="s">
        <v>748</v>
      </c>
      <c r="C138" s="42">
        <v>1959</v>
      </c>
      <c r="D138" s="133" t="s">
        <v>161</v>
      </c>
      <c r="E138" s="43">
        <v>940999.62</v>
      </c>
      <c r="F138" s="44">
        <v>2137.8200000000002</v>
      </c>
      <c r="G138" s="45">
        <v>6110.46</v>
      </c>
      <c r="H138" s="46">
        <f>F138*G138</f>
        <v>13063063.597200001</v>
      </c>
      <c r="I138" s="45" t="s">
        <v>903</v>
      </c>
      <c r="J138" s="44" t="s">
        <v>749</v>
      </c>
      <c r="K138" s="47" t="s">
        <v>750</v>
      </c>
      <c r="L138" s="42" t="s">
        <v>17</v>
      </c>
      <c r="M138" s="42" t="s">
        <v>504</v>
      </c>
      <c r="N138" s="42" t="s">
        <v>546</v>
      </c>
      <c r="O138" s="42" t="s">
        <v>385</v>
      </c>
      <c r="P138" s="44" t="s">
        <v>7</v>
      </c>
      <c r="Q138" s="42" t="s">
        <v>7</v>
      </c>
      <c r="R138" s="42" t="s">
        <v>6</v>
      </c>
      <c r="S138" s="42" t="s">
        <v>6</v>
      </c>
    </row>
    <row r="139" spans="1:19" s="34" customFormat="1" ht="60" x14ac:dyDescent="0.25">
      <c r="A139" s="48">
        <v>2</v>
      </c>
      <c r="B139" s="48" t="s">
        <v>77</v>
      </c>
      <c r="C139" s="48">
        <v>2021</v>
      </c>
      <c r="D139" s="134"/>
      <c r="E139" s="49">
        <v>6381527.6299999999</v>
      </c>
      <c r="F139" s="50">
        <v>1872.9</v>
      </c>
      <c r="G139" s="45">
        <v>6110.46</v>
      </c>
      <c r="H139" s="46">
        <f>F139*G139</f>
        <v>11444280.534</v>
      </c>
      <c r="I139" s="45" t="s">
        <v>903</v>
      </c>
      <c r="J139" s="50" t="s">
        <v>751</v>
      </c>
      <c r="K139" s="47" t="s">
        <v>752</v>
      </c>
      <c r="L139" s="48" t="s">
        <v>17</v>
      </c>
      <c r="M139" s="48" t="s">
        <v>753</v>
      </c>
      <c r="N139" s="48" t="s">
        <v>754</v>
      </c>
      <c r="O139" s="48" t="s">
        <v>652</v>
      </c>
      <c r="P139" s="50" t="s">
        <v>7</v>
      </c>
      <c r="Q139" s="48" t="s">
        <v>7</v>
      </c>
      <c r="R139" s="48" t="s">
        <v>6</v>
      </c>
      <c r="S139" s="48" t="s">
        <v>6</v>
      </c>
    </row>
    <row r="140" spans="1:19" s="34" customFormat="1" ht="12" x14ac:dyDescent="0.25">
      <c r="A140" s="39" t="s">
        <v>162</v>
      </c>
      <c r="B140" s="40"/>
      <c r="C140" s="40"/>
      <c r="D140" s="40"/>
      <c r="E140" s="40"/>
      <c r="F140" s="40"/>
      <c r="G140" s="40"/>
      <c r="H140" s="41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</row>
    <row r="141" spans="1:19" s="34" customFormat="1" ht="24" x14ac:dyDescent="0.25">
      <c r="A141" s="42">
        <v>1</v>
      </c>
      <c r="B141" s="42" t="s">
        <v>739</v>
      </c>
      <c r="C141" s="42">
        <v>1961</v>
      </c>
      <c r="D141" s="42" t="s">
        <v>1071</v>
      </c>
      <c r="E141" s="34">
        <v>7684199.2300000004</v>
      </c>
      <c r="F141" s="44">
        <v>4591.49</v>
      </c>
      <c r="G141" s="45">
        <v>6110.46</v>
      </c>
      <c r="H141" s="46">
        <f>F141*G141</f>
        <v>28056115.985399999</v>
      </c>
      <c r="I141" s="45" t="s">
        <v>903</v>
      </c>
      <c r="J141" s="44">
        <v>4</v>
      </c>
      <c r="K141" s="47" t="s">
        <v>757</v>
      </c>
      <c r="L141" s="42" t="s">
        <v>755</v>
      </c>
      <c r="M141" s="42" t="s">
        <v>755</v>
      </c>
      <c r="N141" s="42" t="s">
        <v>518</v>
      </c>
      <c r="O141" s="42" t="s">
        <v>756</v>
      </c>
      <c r="P141" s="44" t="s">
        <v>4</v>
      </c>
      <c r="Q141" s="42" t="s">
        <v>4</v>
      </c>
      <c r="R141" s="42" t="s">
        <v>5</v>
      </c>
      <c r="S141" s="42" t="s">
        <v>5</v>
      </c>
    </row>
    <row r="142" spans="1:19" s="34" customFormat="1" ht="12" x14ac:dyDescent="0.25">
      <c r="A142" s="39" t="s">
        <v>163</v>
      </c>
      <c r="B142" s="40"/>
      <c r="C142" s="40"/>
      <c r="D142" s="40"/>
      <c r="E142" s="40"/>
      <c r="F142" s="40"/>
      <c r="G142" s="40"/>
      <c r="H142" s="41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</row>
    <row r="143" spans="1:19" s="34" customFormat="1" ht="39" customHeight="1" x14ac:dyDescent="0.25">
      <c r="A143" s="42">
        <v>1</v>
      </c>
      <c r="B143" s="42" t="s">
        <v>123</v>
      </c>
      <c r="C143" s="42">
        <v>1963</v>
      </c>
      <c r="D143" s="42" t="s">
        <v>164</v>
      </c>
      <c r="E143" s="43">
        <v>4267779.5999999996</v>
      </c>
      <c r="F143" s="44">
        <v>4056</v>
      </c>
      <c r="G143" s="45">
        <v>6110.46</v>
      </c>
      <c r="H143" s="46">
        <f>F143*G143</f>
        <v>24784025.760000002</v>
      </c>
      <c r="I143" s="45" t="s">
        <v>903</v>
      </c>
      <c r="J143" s="44">
        <v>3</v>
      </c>
      <c r="K143" s="130" t="s">
        <v>765</v>
      </c>
      <c r="L143" s="42" t="s">
        <v>758</v>
      </c>
      <c r="M143" s="42" t="s">
        <v>759</v>
      </c>
      <c r="N143" s="42" t="s">
        <v>760</v>
      </c>
      <c r="O143" s="42" t="s">
        <v>756</v>
      </c>
      <c r="P143" s="44" t="s">
        <v>4</v>
      </c>
      <c r="Q143" s="42" t="s">
        <v>4</v>
      </c>
      <c r="R143" s="42" t="s">
        <v>5</v>
      </c>
      <c r="S143" s="42" t="s">
        <v>5</v>
      </c>
    </row>
    <row r="144" spans="1:19" s="34" customFormat="1" ht="48" x14ac:dyDescent="0.25">
      <c r="A144" s="48">
        <v>2</v>
      </c>
      <c r="B144" s="48" t="s">
        <v>761</v>
      </c>
      <c r="C144" s="48">
        <v>2002</v>
      </c>
      <c r="D144" s="42" t="s">
        <v>164</v>
      </c>
      <c r="E144" s="49">
        <v>1705432.9</v>
      </c>
      <c r="F144" s="50">
        <v>1000.9</v>
      </c>
      <c r="G144" s="45">
        <v>6110.46</v>
      </c>
      <c r="H144" s="46">
        <f>F144*G144</f>
        <v>6115959.4139999999</v>
      </c>
      <c r="I144" s="45" t="s">
        <v>903</v>
      </c>
      <c r="J144" s="50">
        <v>1</v>
      </c>
      <c r="K144" s="132"/>
      <c r="L144" s="48" t="s">
        <v>762</v>
      </c>
      <c r="M144" s="48" t="s">
        <v>763</v>
      </c>
      <c r="N144" s="48" t="s">
        <v>764</v>
      </c>
      <c r="O144" s="42" t="s">
        <v>756</v>
      </c>
      <c r="P144" s="50" t="s">
        <v>4</v>
      </c>
      <c r="Q144" s="42" t="s">
        <v>4</v>
      </c>
      <c r="R144" s="42" t="s">
        <v>5</v>
      </c>
      <c r="S144" s="42" t="s">
        <v>5</v>
      </c>
    </row>
    <row r="145" spans="1:19" s="34" customFormat="1" ht="12" x14ac:dyDescent="0.25">
      <c r="A145" s="39" t="s">
        <v>165</v>
      </c>
      <c r="B145" s="40"/>
      <c r="C145" s="40"/>
      <c r="D145" s="40"/>
      <c r="E145" s="40"/>
      <c r="F145" s="40"/>
      <c r="G145" s="40"/>
      <c r="H145" s="41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</row>
    <row r="146" spans="1:19" s="34" customFormat="1" ht="156" x14ac:dyDescent="0.25">
      <c r="A146" s="42">
        <v>1</v>
      </c>
      <c r="B146" s="59" t="s">
        <v>68</v>
      </c>
      <c r="C146" s="59" t="s">
        <v>905</v>
      </c>
      <c r="D146" s="138" t="s">
        <v>166</v>
      </c>
      <c r="E146" s="45">
        <v>6693969.6600000001</v>
      </c>
      <c r="F146" s="62">
        <v>6984.78</v>
      </c>
      <c r="G146" s="45">
        <v>6110.46</v>
      </c>
      <c r="H146" s="46">
        <f>F146*G146</f>
        <v>42680218.798799999</v>
      </c>
      <c r="I146" s="45" t="s">
        <v>903</v>
      </c>
      <c r="J146" s="59" t="s">
        <v>906</v>
      </c>
      <c r="K146" s="59" t="s">
        <v>896</v>
      </c>
      <c r="L146" s="71" t="s">
        <v>907</v>
      </c>
      <c r="M146" s="42" t="s">
        <v>893</v>
      </c>
      <c r="N146" s="59" t="s">
        <v>908</v>
      </c>
      <c r="O146" s="42" t="s">
        <v>894</v>
      </c>
      <c r="P146" s="44" t="s">
        <v>7</v>
      </c>
      <c r="Q146" s="42" t="s">
        <v>7</v>
      </c>
      <c r="R146" s="42" t="s">
        <v>6</v>
      </c>
      <c r="S146" s="42" t="s">
        <v>6</v>
      </c>
    </row>
    <row r="147" spans="1:19" s="34" customFormat="1" ht="180" x14ac:dyDescent="0.25">
      <c r="A147" s="42">
        <v>2</v>
      </c>
      <c r="B147" s="59" t="s">
        <v>68</v>
      </c>
      <c r="C147" s="59" t="s">
        <v>899</v>
      </c>
      <c r="D147" s="145"/>
      <c r="E147" s="63">
        <v>927130.69</v>
      </c>
      <c r="F147" s="62">
        <v>2432</v>
      </c>
      <c r="G147" s="45">
        <v>6110.46</v>
      </c>
      <c r="H147" s="46">
        <f>F147*G147</f>
        <v>14860638.720000001</v>
      </c>
      <c r="I147" s="45" t="s">
        <v>903</v>
      </c>
      <c r="J147" s="59"/>
      <c r="K147" s="59"/>
      <c r="L147" s="71"/>
      <c r="M147" s="42"/>
      <c r="N147" s="59"/>
      <c r="O147" s="42"/>
      <c r="P147" s="44"/>
      <c r="Q147" s="42"/>
      <c r="R147" s="42"/>
      <c r="S147" s="42"/>
    </row>
    <row r="148" spans="1:19" s="34" customFormat="1" ht="60" x14ac:dyDescent="0.25">
      <c r="A148" s="42">
        <v>3</v>
      </c>
      <c r="B148" s="59" t="s">
        <v>901</v>
      </c>
      <c r="C148" s="59" t="s">
        <v>900</v>
      </c>
      <c r="D148" s="139"/>
      <c r="E148" s="63">
        <v>9991.7999999999993</v>
      </c>
      <c r="F148" s="62"/>
      <c r="G148" s="45"/>
      <c r="H148" s="52">
        <v>9991.7999999999993</v>
      </c>
      <c r="I148" s="45" t="s">
        <v>904</v>
      </c>
      <c r="J148" s="59"/>
      <c r="K148" s="59"/>
      <c r="L148" s="71"/>
      <c r="M148" s="42"/>
      <c r="N148" s="59"/>
      <c r="O148" s="42"/>
      <c r="P148" s="44"/>
      <c r="Q148" s="42"/>
      <c r="R148" s="42"/>
      <c r="S148" s="42"/>
    </row>
    <row r="149" spans="1:19" s="34" customFormat="1" ht="60" x14ac:dyDescent="0.25">
      <c r="A149" s="48">
        <v>4</v>
      </c>
      <c r="B149" s="59" t="s">
        <v>14</v>
      </c>
      <c r="C149" s="59" t="s">
        <v>909</v>
      </c>
      <c r="D149" s="59" t="s">
        <v>166</v>
      </c>
      <c r="E149" s="48" t="s">
        <v>910</v>
      </c>
      <c r="F149" s="62">
        <v>1759.64</v>
      </c>
      <c r="G149" s="45">
        <v>6110.46</v>
      </c>
      <c r="H149" s="46">
        <f>F149*G149</f>
        <v>10752209.8344</v>
      </c>
      <c r="I149" s="45" t="s">
        <v>903</v>
      </c>
      <c r="J149" s="60">
        <v>2</v>
      </c>
      <c r="K149" s="48" t="s">
        <v>892</v>
      </c>
      <c r="L149" s="71" t="s">
        <v>911</v>
      </c>
      <c r="M149" s="48" t="s">
        <v>895</v>
      </c>
      <c r="N149" s="59" t="s">
        <v>912</v>
      </c>
      <c r="O149" s="48" t="s">
        <v>385</v>
      </c>
      <c r="P149" s="50" t="s">
        <v>6</v>
      </c>
      <c r="Q149" s="48" t="s">
        <v>7</v>
      </c>
      <c r="R149" s="48" t="s">
        <v>6</v>
      </c>
      <c r="S149" s="48" t="s">
        <v>6</v>
      </c>
    </row>
    <row r="150" spans="1:19" s="34" customFormat="1" ht="12" x14ac:dyDescent="0.25">
      <c r="A150" s="39" t="s">
        <v>167</v>
      </c>
      <c r="B150" s="40"/>
      <c r="C150" s="40"/>
      <c r="D150" s="40"/>
      <c r="E150" s="40"/>
      <c r="F150" s="40"/>
      <c r="G150" s="40"/>
      <c r="H150" s="41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</row>
    <row r="151" spans="1:19" s="34" customFormat="1" ht="12" x14ac:dyDescent="0.25">
      <c r="A151" s="42">
        <v>1</v>
      </c>
      <c r="B151" s="42" t="s">
        <v>844</v>
      </c>
      <c r="C151" s="42">
        <v>1975</v>
      </c>
      <c r="D151" s="42" t="s">
        <v>845</v>
      </c>
      <c r="E151" s="43">
        <v>2180914.2200000002</v>
      </c>
      <c r="F151" s="44">
        <v>3636</v>
      </c>
      <c r="G151" s="45">
        <v>6110.46</v>
      </c>
      <c r="H151" s="46">
        <f>F151*G151</f>
        <v>22217632.559999999</v>
      </c>
      <c r="I151" s="45" t="s">
        <v>903</v>
      </c>
      <c r="J151" s="44">
        <v>4</v>
      </c>
      <c r="K151" s="130" t="s">
        <v>849</v>
      </c>
      <c r="L151" s="42" t="s">
        <v>56</v>
      </c>
      <c r="M151" s="42" t="s">
        <v>57</v>
      </c>
      <c r="N151" s="42" t="s">
        <v>57</v>
      </c>
      <c r="O151" s="42" t="s">
        <v>756</v>
      </c>
      <c r="P151" s="44" t="s">
        <v>4</v>
      </c>
      <c r="Q151" s="42" t="s">
        <v>4</v>
      </c>
      <c r="R151" s="42" t="s">
        <v>5</v>
      </c>
      <c r="S151" s="42" t="s">
        <v>5</v>
      </c>
    </row>
    <row r="152" spans="1:19" s="34" customFormat="1" ht="12" x14ac:dyDescent="0.25">
      <c r="A152" s="48">
        <v>2</v>
      </c>
      <c r="B152" s="48" t="s">
        <v>846</v>
      </c>
      <c r="C152" s="48">
        <v>2010</v>
      </c>
      <c r="D152" s="42" t="s">
        <v>845</v>
      </c>
      <c r="E152" s="49">
        <v>884042.22</v>
      </c>
      <c r="F152" s="50">
        <v>55.88</v>
      </c>
      <c r="G152" s="51"/>
      <c r="H152" s="52">
        <v>884042.22</v>
      </c>
      <c r="I152" s="51" t="s">
        <v>904</v>
      </c>
      <c r="J152" s="50">
        <v>1</v>
      </c>
      <c r="K152" s="131"/>
      <c r="L152" s="48" t="s">
        <v>168</v>
      </c>
      <c r="M152" s="48"/>
      <c r="N152" s="48" t="s">
        <v>847</v>
      </c>
      <c r="O152" s="42" t="s">
        <v>756</v>
      </c>
      <c r="P152" s="50" t="s">
        <v>4</v>
      </c>
      <c r="Q152" s="42" t="s">
        <v>4</v>
      </c>
      <c r="R152" s="42" t="s">
        <v>5</v>
      </c>
      <c r="S152" s="42" t="s">
        <v>5</v>
      </c>
    </row>
    <row r="153" spans="1:19" s="34" customFormat="1" ht="12" x14ac:dyDescent="0.25">
      <c r="A153" s="48">
        <v>3</v>
      </c>
      <c r="B153" s="48" t="s">
        <v>848</v>
      </c>
      <c r="C153" s="48"/>
      <c r="D153" s="42" t="s">
        <v>845</v>
      </c>
      <c r="E153" s="49">
        <v>205769.78</v>
      </c>
      <c r="F153" s="50"/>
      <c r="G153" s="76">
        <v>2947.72</v>
      </c>
      <c r="H153" s="52">
        <v>205769.78</v>
      </c>
      <c r="I153" s="45" t="s">
        <v>904</v>
      </c>
      <c r="J153" s="50">
        <v>1</v>
      </c>
      <c r="K153" s="132"/>
      <c r="L153" s="48"/>
      <c r="M153" s="48"/>
      <c r="N153" s="48"/>
      <c r="O153" s="42" t="s">
        <v>756</v>
      </c>
      <c r="P153" s="50" t="s">
        <v>7</v>
      </c>
      <c r="Q153" s="42" t="s">
        <v>7</v>
      </c>
      <c r="R153" s="42" t="s">
        <v>6</v>
      </c>
      <c r="S153" s="42" t="s">
        <v>6</v>
      </c>
    </row>
    <row r="154" spans="1:19" s="34" customFormat="1" ht="12" x14ac:dyDescent="0.25">
      <c r="A154" s="39" t="s">
        <v>169</v>
      </c>
      <c r="B154" s="40"/>
      <c r="C154" s="40"/>
      <c r="D154" s="40"/>
      <c r="E154" s="40"/>
      <c r="F154" s="40"/>
      <c r="G154" s="40"/>
      <c r="H154" s="41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</row>
    <row r="155" spans="1:19" s="34" customFormat="1" ht="25.15" customHeight="1" x14ac:dyDescent="0.25">
      <c r="A155" s="42">
        <v>1</v>
      </c>
      <c r="B155" s="59" t="s">
        <v>850</v>
      </c>
      <c r="C155" s="42">
        <v>1972</v>
      </c>
      <c r="D155" s="42" t="s">
        <v>170</v>
      </c>
      <c r="E155" s="63">
        <v>3194643.3</v>
      </c>
      <c r="F155" s="62">
        <v>3480</v>
      </c>
      <c r="G155" s="45">
        <v>6110.46</v>
      </c>
      <c r="H155" s="46">
        <f>F155*G155</f>
        <v>21264400.800000001</v>
      </c>
      <c r="I155" s="45" t="s">
        <v>903</v>
      </c>
      <c r="J155" s="44">
        <v>3</v>
      </c>
      <c r="K155" s="133" t="s">
        <v>849</v>
      </c>
      <c r="L155" s="42" t="s">
        <v>851</v>
      </c>
      <c r="M155" s="42" t="s">
        <v>504</v>
      </c>
      <c r="N155" s="42" t="s">
        <v>852</v>
      </c>
      <c r="O155" s="42" t="s">
        <v>385</v>
      </c>
      <c r="P155" s="44" t="s">
        <v>4</v>
      </c>
      <c r="Q155" s="42" t="s">
        <v>4</v>
      </c>
      <c r="R155" s="42" t="s">
        <v>5</v>
      </c>
      <c r="S155" s="42" t="s">
        <v>5</v>
      </c>
    </row>
    <row r="156" spans="1:19" s="34" customFormat="1" ht="24" x14ac:dyDescent="0.25">
      <c r="A156" s="48">
        <v>2</v>
      </c>
      <c r="B156" s="60" t="s">
        <v>171</v>
      </c>
      <c r="C156" s="48">
        <v>2004</v>
      </c>
      <c r="D156" s="48" t="s">
        <v>170</v>
      </c>
      <c r="E156" s="51">
        <v>1651197.6</v>
      </c>
      <c r="F156" s="65">
        <v>1020</v>
      </c>
      <c r="G156" s="45">
        <v>6110.46</v>
      </c>
      <c r="H156" s="46">
        <f>F156*G156</f>
        <v>6232669.2000000002</v>
      </c>
      <c r="I156" s="45" t="s">
        <v>903</v>
      </c>
      <c r="J156" s="50">
        <v>1</v>
      </c>
      <c r="K156" s="134"/>
      <c r="L156" s="48" t="s">
        <v>853</v>
      </c>
      <c r="M156" s="48" t="s">
        <v>854</v>
      </c>
      <c r="N156" s="48" t="s">
        <v>855</v>
      </c>
      <c r="O156" s="48" t="s">
        <v>385</v>
      </c>
      <c r="P156" s="50" t="s">
        <v>4</v>
      </c>
      <c r="Q156" s="48" t="s">
        <v>4</v>
      </c>
      <c r="R156" s="48" t="s">
        <v>5</v>
      </c>
      <c r="S156" s="48" t="s">
        <v>5</v>
      </c>
    </row>
    <row r="157" spans="1:19" s="34" customFormat="1" ht="12" x14ac:dyDescent="0.25">
      <c r="A157" s="39" t="s">
        <v>172</v>
      </c>
      <c r="B157" s="40"/>
      <c r="C157" s="40"/>
      <c r="D157" s="40"/>
      <c r="E157" s="40"/>
      <c r="F157" s="40"/>
      <c r="G157" s="40"/>
      <c r="H157" s="41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</row>
    <row r="158" spans="1:19" s="34" customFormat="1" ht="24" x14ac:dyDescent="0.25">
      <c r="A158" s="42">
        <v>1</v>
      </c>
      <c r="B158" s="42" t="s">
        <v>856</v>
      </c>
      <c r="C158" s="42">
        <v>1961</v>
      </c>
      <c r="D158" s="42" t="s">
        <v>857</v>
      </c>
      <c r="E158" s="43">
        <v>1818746.95</v>
      </c>
      <c r="F158" s="44">
        <v>3032</v>
      </c>
      <c r="G158" s="45">
        <v>6110.46</v>
      </c>
      <c r="H158" s="46">
        <f>F158*G158</f>
        <v>18526914.719999999</v>
      </c>
      <c r="I158" s="45" t="s">
        <v>903</v>
      </c>
      <c r="J158" s="44">
        <v>4</v>
      </c>
      <c r="K158" s="47" t="s">
        <v>858</v>
      </c>
      <c r="L158" s="42" t="s">
        <v>859</v>
      </c>
      <c r="M158" s="42" t="s">
        <v>504</v>
      </c>
      <c r="N158" s="42" t="s">
        <v>119</v>
      </c>
      <c r="O158" s="42" t="s">
        <v>860</v>
      </c>
      <c r="P158" s="44" t="s">
        <v>7</v>
      </c>
      <c r="Q158" s="42" t="s">
        <v>7</v>
      </c>
      <c r="R158" s="42" t="s">
        <v>6</v>
      </c>
      <c r="S158" s="42" t="s">
        <v>6</v>
      </c>
    </row>
    <row r="159" spans="1:19" s="34" customFormat="1" ht="12" x14ac:dyDescent="0.25">
      <c r="A159" s="39" t="s">
        <v>173</v>
      </c>
      <c r="B159" s="40"/>
      <c r="C159" s="40"/>
      <c r="D159" s="40"/>
      <c r="E159" s="40"/>
      <c r="F159" s="40"/>
      <c r="G159" s="40"/>
      <c r="H159" s="41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</row>
    <row r="160" spans="1:19" s="34" customFormat="1" ht="79.5" customHeight="1" x14ac:dyDescent="0.25">
      <c r="A160" s="42" t="s">
        <v>359</v>
      </c>
      <c r="B160" s="42" t="s">
        <v>245</v>
      </c>
      <c r="C160" s="42">
        <v>1822</v>
      </c>
      <c r="D160" s="42" t="s">
        <v>509</v>
      </c>
      <c r="E160" s="43">
        <v>770401.04</v>
      </c>
      <c r="F160" s="44">
        <v>1651</v>
      </c>
      <c r="G160" s="45">
        <v>6110.46</v>
      </c>
      <c r="H160" s="46">
        <f>F160*G160</f>
        <v>10088369.460000001</v>
      </c>
      <c r="I160" s="45" t="s">
        <v>903</v>
      </c>
      <c r="J160" s="44">
        <v>2</v>
      </c>
      <c r="K160" s="47" t="s">
        <v>510</v>
      </c>
      <c r="L160" s="42" t="s">
        <v>44</v>
      </c>
      <c r="M160" s="42" t="s">
        <v>504</v>
      </c>
      <c r="N160" s="42" t="s">
        <v>511</v>
      </c>
      <c r="O160" s="42" t="s">
        <v>385</v>
      </c>
      <c r="P160" s="44" t="s">
        <v>7</v>
      </c>
      <c r="Q160" s="42" t="s">
        <v>7</v>
      </c>
      <c r="R160" s="42" t="s">
        <v>6</v>
      </c>
      <c r="S160" s="42" t="s">
        <v>7</v>
      </c>
    </row>
    <row r="161" spans="1:19" s="34" customFormat="1" ht="56.25" customHeight="1" x14ac:dyDescent="0.25">
      <c r="A161" s="48" t="s">
        <v>360</v>
      </c>
      <c r="B161" s="48" t="s">
        <v>24</v>
      </c>
      <c r="C161" s="48">
        <v>1968</v>
      </c>
      <c r="D161" s="48" t="s">
        <v>509</v>
      </c>
      <c r="E161" s="49">
        <v>9668.65</v>
      </c>
      <c r="F161" s="50">
        <v>90</v>
      </c>
      <c r="G161" s="76">
        <v>2947.72</v>
      </c>
      <c r="H161" s="46">
        <f>F161*G161</f>
        <v>265294.8</v>
      </c>
      <c r="I161" s="45" t="s">
        <v>903</v>
      </c>
      <c r="J161" s="50">
        <v>1</v>
      </c>
      <c r="K161" s="53" t="s">
        <v>23</v>
      </c>
      <c r="L161" s="48" t="s">
        <v>44</v>
      </c>
      <c r="M161" s="48" t="s">
        <v>504</v>
      </c>
      <c r="N161" s="48" t="s">
        <v>512</v>
      </c>
      <c r="O161" s="48" t="s">
        <v>513</v>
      </c>
      <c r="P161" s="50" t="s">
        <v>6</v>
      </c>
      <c r="Q161" s="48" t="s">
        <v>7</v>
      </c>
      <c r="R161" s="48" t="s">
        <v>6</v>
      </c>
      <c r="S161" s="48" t="s">
        <v>6</v>
      </c>
    </row>
    <row r="162" spans="1:19" s="34" customFormat="1" ht="12" x14ac:dyDescent="0.25">
      <c r="A162" s="39" t="s">
        <v>175</v>
      </c>
      <c r="B162" s="40"/>
      <c r="C162" s="40"/>
      <c r="D162" s="40"/>
      <c r="E162" s="40"/>
      <c r="F162" s="40"/>
      <c r="G162" s="40"/>
      <c r="H162" s="41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</row>
    <row r="163" spans="1:19" s="34" customFormat="1" ht="24" x14ac:dyDescent="0.25">
      <c r="A163" s="48" t="s">
        <v>359</v>
      </c>
      <c r="B163" s="48" t="s">
        <v>245</v>
      </c>
      <c r="C163" s="48">
        <v>1966</v>
      </c>
      <c r="D163" s="48" t="s">
        <v>515</v>
      </c>
      <c r="E163" s="49"/>
      <c r="F163" s="50">
        <v>3016</v>
      </c>
      <c r="G163" s="45">
        <v>6110.46</v>
      </c>
      <c r="H163" s="46">
        <f>F163*G163</f>
        <v>18429147.359999999</v>
      </c>
      <c r="I163" s="45" t="s">
        <v>903</v>
      </c>
      <c r="J163" s="50">
        <v>3</v>
      </c>
      <c r="K163" s="53" t="s">
        <v>4</v>
      </c>
      <c r="L163" s="48" t="s">
        <v>516</v>
      </c>
      <c r="M163" s="48" t="s">
        <v>517</v>
      </c>
      <c r="N163" s="48" t="s">
        <v>518</v>
      </c>
      <c r="O163" s="48" t="s">
        <v>519</v>
      </c>
      <c r="P163" s="50" t="s">
        <v>4</v>
      </c>
      <c r="Q163" s="48" t="s">
        <v>4</v>
      </c>
      <c r="R163" s="48" t="s">
        <v>5</v>
      </c>
      <c r="S163" s="48" t="s">
        <v>5</v>
      </c>
    </row>
    <row r="164" spans="1:19" s="34" customFormat="1" ht="12" x14ac:dyDescent="0.25">
      <c r="A164" s="39" t="s">
        <v>176</v>
      </c>
      <c r="B164" s="40"/>
      <c r="C164" s="40"/>
      <c r="D164" s="40"/>
      <c r="E164" s="40"/>
      <c r="F164" s="40"/>
      <c r="G164" s="40"/>
      <c r="H164" s="41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</row>
    <row r="165" spans="1:19" s="34" customFormat="1" ht="60" x14ac:dyDescent="0.25">
      <c r="A165" s="59" t="s">
        <v>359</v>
      </c>
      <c r="B165" s="59" t="s">
        <v>245</v>
      </c>
      <c r="C165" s="60">
        <v>1880</v>
      </c>
      <c r="D165" s="138" t="s">
        <v>177</v>
      </c>
      <c r="E165" s="59"/>
      <c r="F165" s="62">
        <v>1743.97</v>
      </c>
      <c r="G165" s="45">
        <v>6110.46</v>
      </c>
      <c r="H165" s="46">
        <f>F165*G165</f>
        <v>10656458.926200001</v>
      </c>
      <c r="I165" s="45" t="s">
        <v>903</v>
      </c>
      <c r="J165" s="59">
        <v>5</v>
      </c>
      <c r="K165" s="138" t="s">
        <v>521</v>
      </c>
      <c r="L165" s="71" t="s">
        <v>178</v>
      </c>
      <c r="M165" s="59" t="s">
        <v>179</v>
      </c>
      <c r="N165" s="60" t="s">
        <v>16</v>
      </c>
      <c r="O165" s="51"/>
      <c r="P165" s="57" t="s">
        <v>7</v>
      </c>
      <c r="Q165" s="58" t="s">
        <v>7</v>
      </c>
      <c r="R165" s="71" t="s">
        <v>6</v>
      </c>
      <c r="S165" s="59" t="s">
        <v>6</v>
      </c>
    </row>
    <row r="166" spans="1:19" s="34" customFormat="1" ht="60" x14ac:dyDescent="0.25">
      <c r="A166" s="59" t="s">
        <v>360</v>
      </c>
      <c r="B166" s="59" t="s">
        <v>194</v>
      </c>
      <c r="C166" s="60">
        <v>2007</v>
      </c>
      <c r="D166" s="139"/>
      <c r="E166" s="59"/>
      <c r="F166" s="62">
        <v>1617.65</v>
      </c>
      <c r="G166" s="45">
        <v>6110.46</v>
      </c>
      <c r="H166" s="46">
        <f>F166*G166</f>
        <v>9884585.6190000009</v>
      </c>
      <c r="I166" s="45" t="s">
        <v>903</v>
      </c>
      <c r="J166" s="59">
        <v>2</v>
      </c>
      <c r="K166" s="139"/>
      <c r="L166" s="71" t="s">
        <v>180</v>
      </c>
      <c r="M166" s="59" t="s">
        <v>181</v>
      </c>
      <c r="N166" s="60" t="s">
        <v>520</v>
      </c>
      <c r="O166" s="51"/>
      <c r="P166" s="57" t="s">
        <v>7</v>
      </c>
      <c r="Q166" s="58" t="s">
        <v>7</v>
      </c>
      <c r="R166" s="71" t="s">
        <v>6</v>
      </c>
      <c r="S166" s="59" t="s">
        <v>6</v>
      </c>
    </row>
    <row r="167" spans="1:19" s="34" customFormat="1" ht="12" x14ac:dyDescent="0.25">
      <c r="A167" s="39" t="s">
        <v>182</v>
      </c>
      <c r="B167" s="40"/>
      <c r="C167" s="40"/>
      <c r="D167" s="40"/>
      <c r="E167" s="40"/>
      <c r="F167" s="40"/>
      <c r="G167" s="40"/>
      <c r="H167" s="41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</row>
    <row r="168" spans="1:19" s="34" customFormat="1" ht="36" x14ac:dyDescent="0.25">
      <c r="A168" s="42">
        <v>1</v>
      </c>
      <c r="B168" s="42" t="s">
        <v>523</v>
      </c>
      <c r="C168" s="42">
        <v>1971</v>
      </c>
      <c r="D168" s="42" t="s">
        <v>524</v>
      </c>
      <c r="E168" s="43">
        <v>3079544.72</v>
      </c>
      <c r="F168" s="44">
        <v>4175.16</v>
      </c>
      <c r="G168" s="45">
        <v>6110.46</v>
      </c>
      <c r="H168" s="46">
        <f>F168*G168</f>
        <v>25512148.173599999</v>
      </c>
      <c r="I168" s="45" t="s">
        <v>903</v>
      </c>
      <c r="J168" s="44">
        <v>3</v>
      </c>
      <c r="K168" s="47"/>
      <c r="L168" s="42" t="s">
        <v>146</v>
      </c>
      <c r="M168" s="42" t="s">
        <v>525</v>
      </c>
      <c r="N168" s="42" t="s">
        <v>526</v>
      </c>
      <c r="O168" s="42" t="s">
        <v>385</v>
      </c>
      <c r="P168" s="44" t="s">
        <v>7</v>
      </c>
      <c r="Q168" s="42" t="s">
        <v>7</v>
      </c>
      <c r="R168" s="42" t="s">
        <v>6</v>
      </c>
      <c r="S168" s="42" t="s">
        <v>6</v>
      </c>
    </row>
    <row r="169" spans="1:19" s="34" customFormat="1" ht="24" x14ac:dyDescent="0.25">
      <c r="A169" s="48">
        <v>2</v>
      </c>
      <c r="B169" s="48" t="s">
        <v>183</v>
      </c>
      <c r="C169" s="48">
        <v>2009</v>
      </c>
      <c r="D169" s="48" t="s">
        <v>524</v>
      </c>
      <c r="E169" s="49">
        <v>205507</v>
      </c>
      <c r="F169" s="50">
        <v>55.88</v>
      </c>
      <c r="G169" s="76">
        <v>2947.72</v>
      </c>
      <c r="H169" s="46">
        <f>F169*G169</f>
        <v>164718.59359999999</v>
      </c>
      <c r="I169" s="45" t="s">
        <v>903</v>
      </c>
      <c r="J169" s="50">
        <v>1</v>
      </c>
      <c r="K169" s="53"/>
      <c r="L169" s="48"/>
      <c r="M169" s="48"/>
      <c r="N169" s="48"/>
      <c r="O169" s="48" t="s">
        <v>385</v>
      </c>
      <c r="P169" s="50" t="s">
        <v>7</v>
      </c>
      <c r="Q169" s="48" t="s">
        <v>7</v>
      </c>
      <c r="R169" s="48" t="s">
        <v>6</v>
      </c>
      <c r="S169" s="48" t="s">
        <v>6</v>
      </c>
    </row>
    <row r="170" spans="1:19" s="34" customFormat="1" ht="12" x14ac:dyDescent="0.25">
      <c r="A170" s="39" t="s">
        <v>184</v>
      </c>
      <c r="B170" s="40"/>
      <c r="C170" s="40"/>
      <c r="D170" s="40"/>
      <c r="E170" s="40"/>
      <c r="F170" s="40"/>
      <c r="G170" s="40"/>
      <c r="H170" s="41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</row>
    <row r="171" spans="1:19" s="34" customFormat="1" ht="24" x14ac:dyDescent="0.25">
      <c r="A171" s="59" t="s">
        <v>359</v>
      </c>
      <c r="B171" s="59" t="s">
        <v>185</v>
      </c>
      <c r="C171" s="59">
        <v>1963</v>
      </c>
      <c r="D171" s="59" t="s">
        <v>186</v>
      </c>
      <c r="E171" s="59">
        <v>4234503.79</v>
      </c>
      <c r="F171" s="62">
        <v>3763</v>
      </c>
      <c r="G171" s="45">
        <v>6110.46</v>
      </c>
      <c r="H171" s="46">
        <f>F171*G171</f>
        <v>22993660.98</v>
      </c>
      <c r="I171" s="81" t="s">
        <v>903</v>
      </c>
      <c r="J171" s="62">
        <v>2</v>
      </c>
      <c r="K171" s="62" t="s">
        <v>783</v>
      </c>
      <c r="L171" s="60" t="s">
        <v>187</v>
      </c>
      <c r="M171" s="60" t="s">
        <v>33</v>
      </c>
      <c r="N171" s="60" t="s">
        <v>16</v>
      </c>
      <c r="O171" s="51"/>
      <c r="P171" s="57"/>
      <c r="Q171" s="48" t="s">
        <v>7</v>
      </c>
      <c r="R171" s="48" t="s">
        <v>6</v>
      </c>
      <c r="S171" s="48" t="s">
        <v>6</v>
      </c>
    </row>
    <row r="172" spans="1:19" s="34" customFormat="1" ht="12" x14ac:dyDescent="0.25">
      <c r="A172" s="39" t="s">
        <v>188</v>
      </c>
      <c r="B172" s="40"/>
      <c r="C172" s="40"/>
      <c r="D172" s="40"/>
      <c r="E172" s="40"/>
      <c r="F172" s="40"/>
      <c r="G172" s="40"/>
      <c r="H172" s="41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</row>
    <row r="173" spans="1:19" s="34" customFormat="1" ht="48" x14ac:dyDescent="0.25">
      <c r="A173" s="60" t="s">
        <v>359</v>
      </c>
      <c r="B173" s="60" t="s">
        <v>97</v>
      </c>
      <c r="C173" s="59">
        <v>1955</v>
      </c>
      <c r="D173" s="59" t="s">
        <v>189</v>
      </c>
      <c r="E173" s="66">
        <v>1133726.73</v>
      </c>
      <c r="F173" s="65">
        <v>2158</v>
      </c>
      <c r="G173" s="45">
        <v>6110.46</v>
      </c>
      <c r="H173" s="46">
        <f>F173*G173</f>
        <v>13186372.68</v>
      </c>
      <c r="I173" s="45" t="s">
        <v>903</v>
      </c>
      <c r="J173" s="60">
        <v>3</v>
      </c>
      <c r="K173" s="59" t="s">
        <v>785</v>
      </c>
      <c r="L173" s="59" t="s">
        <v>190</v>
      </c>
      <c r="M173" s="59" t="s">
        <v>191</v>
      </c>
      <c r="N173" s="59" t="s">
        <v>784</v>
      </c>
      <c r="O173" s="51"/>
      <c r="P173" s="57"/>
      <c r="Q173" s="42" t="s">
        <v>7</v>
      </c>
      <c r="R173" s="42" t="s">
        <v>6</v>
      </c>
      <c r="S173" s="42" t="s">
        <v>7</v>
      </c>
    </row>
    <row r="174" spans="1:19" s="34" customFormat="1" ht="36" x14ac:dyDescent="0.25">
      <c r="A174" s="60" t="s">
        <v>360</v>
      </c>
      <c r="B174" s="60" t="s">
        <v>192</v>
      </c>
      <c r="C174" s="59">
        <v>2016</v>
      </c>
      <c r="D174" s="59" t="s">
        <v>189</v>
      </c>
      <c r="E174" s="66">
        <v>4823575.3899999997</v>
      </c>
      <c r="F174" s="65">
        <v>835.14</v>
      </c>
      <c r="G174" s="45">
        <v>6110.46</v>
      </c>
      <c r="H174" s="46">
        <f>F174*G174</f>
        <v>5103089.5643999996</v>
      </c>
      <c r="I174" s="45" t="s">
        <v>903</v>
      </c>
      <c r="J174" s="60">
        <v>3</v>
      </c>
      <c r="K174" s="59" t="s">
        <v>785</v>
      </c>
      <c r="L174" s="59" t="s">
        <v>193</v>
      </c>
      <c r="M174" s="59" t="s">
        <v>191</v>
      </c>
      <c r="N174" s="59" t="s">
        <v>784</v>
      </c>
      <c r="O174" s="51"/>
      <c r="P174" s="57"/>
      <c r="Q174" s="42" t="s">
        <v>7</v>
      </c>
      <c r="R174" s="42" t="s">
        <v>6</v>
      </c>
      <c r="S174" s="42" t="s">
        <v>6</v>
      </c>
    </row>
    <row r="175" spans="1:19" s="34" customFormat="1" ht="36" x14ac:dyDescent="0.25">
      <c r="A175" s="60" t="s">
        <v>212</v>
      </c>
      <c r="B175" s="60" t="s">
        <v>194</v>
      </c>
      <c r="C175" s="59">
        <v>2016</v>
      </c>
      <c r="D175" s="59" t="s">
        <v>189</v>
      </c>
      <c r="E175" s="66">
        <v>1984299.41</v>
      </c>
      <c r="F175" s="65">
        <v>945</v>
      </c>
      <c r="G175" s="45">
        <v>6110.46</v>
      </c>
      <c r="H175" s="46">
        <f>F175*G175</f>
        <v>5774384.7000000002</v>
      </c>
      <c r="I175" s="45" t="s">
        <v>903</v>
      </c>
      <c r="J175" s="60">
        <v>1</v>
      </c>
      <c r="K175" s="59" t="s">
        <v>785</v>
      </c>
      <c r="L175" s="59" t="s">
        <v>195</v>
      </c>
      <c r="M175" s="59" t="s">
        <v>191</v>
      </c>
      <c r="N175" s="59" t="s">
        <v>784</v>
      </c>
      <c r="O175" s="51"/>
      <c r="P175" s="57"/>
      <c r="Q175" s="42" t="s">
        <v>7</v>
      </c>
      <c r="R175" s="42" t="s">
        <v>6</v>
      </c>
      <c r="S175" s="42" t="s">
        <v>6</v>
      </c>
    </row>
    <row r="176" spans="1:19" s="34" customFormat="1" ht="12" x14ac:dyDescent="0.25">
      <c r="A176" s="39" t="s">
        <v>196</v>
      </c>
      <c r="B176" s="40"/>
      <c r="C176" s="40"/>
      <c r="D176" s="40"/>
      <c r="E176" s="40"/>
      <c r="F176" s="40"/>
      <c r="G176" s="40"/>
      <c r="H176" s="41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</row>
    <row r="177" spans="1:19" s="34" customFormat="1" ht="36" x14ac:dyDescent="0.25">
      <c r="A177" s="59" t="s">
        <v>359</v>
      </c>
      <c r="B177" s="59" t="s">
        <v>197</v>
      </c>
      <c r="C177" s="59">
        <v>1969</v>
      </c>
      <c r="D177" s="59" t="s">
        <v>198</v>
      </c>
      <c r="E177" s="63">
        <v>4514209.1500000004</v>
      </c>
      <c r="F177" s="62">
        <v>3702</v>
      </c>
      <c r="G177" s="45">
        <v>6110.46</v>
      </c>
      <c r="H177" s="46">
        <f>F177*G177</f>
        <v>22620922.920000002</v>
      </c>
      <c r="I177" s="45" t="s">
        <v>903</v>
      </c>
      <c r="J177" s="59">
        <v>3</v>
      </c>
      <c r="K177" s="59" t="s">
        <v>786</v>
      </c>
      <c r="L177" s="59" t="s">
        <v>199</v>
      </c>
      <c r="M177" s="59" t="s">
        <v>200</v>
      </c>
      <c r="N177" s="60" t="s">
        <v>592</v>
      </c>
      <c r="O177" s="51"/>
      <c r="P177" s="57"/>
      <c r="Q177" s="42" t="s">
        <v>7</v>
      </c>
      <c r="R177" s="42" t="s">
        <v>6</v>
      </c>
      <c r="S177" s="42" t="s">
        <v>6</v>
      </c>
    </row>
    <row r="178" spans="1:19" s="34" customFormat="1" ht="24" x14ac:dyDescent="0.25">
      <c r="A178" s="50" t="s">
        <v>360</v>
      </c>
      <c r="B178" s="50" t="s">
        <v>201</v>
      </c>
      <c r="C178" s="60">
        <v>2012</v>
      </c>
      <c r="D178" s="59" t="s">
        <v>198</v>
      </c>
      <c r="E178" s="80">
        <v>248760</v>
      </c>
      <c r="F178" s="65">
        <v>55.39</v>
      </c>
      <c r="G178" s="76">
        <v>2947.72</v>
      </c>
      <c r="H178" s="46">
        <f>F178*G178</f>
        <v>163274.2108</v>
      </c>
      <c r="I178" s="45" t="s">
        <v>903</v>
      </c>
      <c r="J178" s="60">
        <v>1</v>
      </c>
      <c r="K178" s="59" t="s">
        <v>786</v>
      </c>
      <c r="L178" s="59" t="s">
        <v>202</v>
      </c>
      <c r="M178" s="60" t="s">
        <v>57</v>
      </c>
      <c r="N178" s="60" t="s">
        <v>696</v>
      </c>
      <c r="O178" s="51"/>
      <c r="P178" s="57"/>
      <c r="Q178" s="42" t="s">
        <v>7</v>
      </c>
      <c r="R178" s="42" t="s">
        <v>6</v>
      </c>
      <c r="S178" s="42" t="s">
        <v>6</v>
      </c>
    </row>
    <row r="179" spans="1:19" s="34" customFormat="1" ht="12" x14ac:dyDescent="0.25">
      <c r="A179" s="39" t="s">
        <v>203</v>
      </c>
      <c r="B179" s="40"/>
      <c r="C179" s="40"/>
      <c r="D179" s="40"/>
      <c r="E179" s="40"/>
      <c r="F179" s="40"/>
      <c r="G179" s="40"/>
      <c r="H179" s="41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</row>
    <row r="180" spans="1:19" s="34" customFormat="1" ht="84" x14ac:dyDescent="0.25">
      <c r="A180" s="42">
        <v>1</v>
      </c>
      <c r="B180" s="42" t="s">
        <v>523</v>
      </c>
      <c r="C180" s="42" t="s">
        <v>204</v>
      </c>
      <c r="D180" s="42" t="s">
        <v>787</v>
      </c>
      <c r="E180" s="43">
        <v>1303730.17</v>
      </c>
      <c r="F180" s="44">
        <v>1057</v>
      </c>
      <c r="G180" s="45">
        <v>6110.46</v>
      </c>
      <c r="H180" s="46">
        <f>F180*G180</f>
        <v>6458756.2199999997</v>
      </c>
      <c r="I180" s="45" t="s">
        <v>903</v>
      </c>
      <c r="J180" s="42" t="s">
        <v>788</v>
      </c>
      <c r="K180" s="47" t="s">
        <v>797</v>
      </c>
      <c r="L180" s="42" t="s">
        <v>789</v>
      </c>
      <c r="M180" s="42" t="s">
        <v>790</v>
      </c>
      <c r="N180" s="42" t="s">
        <v>791</v>
      </c>
      <c r="O180" s="42" t="s">
        <v>385</v>
      </c>
      <c r="P180" s="44" t="s">
        <v>6</v>
      </c>
      <c r="Q180" s="42" t="s">
        <v>7</v>
      </c>
      <c r="R180" s="42" t="s">
        <v>6</v>
      </c>
      <c r="S180" s="42" t="s">
        <v>6</v>
      </c>
    </row>
    <row r="181" spans="1:19" s="34" customFormat="1" ht="63" customHeight="1" x14ac:dyDescent="0.25">
      <c r="A181" s="48">
        <v>2</v>
      </c>
      <c r="B181" s="48" t="s">
        <v>792</v>
      </c>
      <c r="C181" s="42">
        <v>2024</v>
      </c>
      <c r="D181" s="42" t="s">
        <v>787</v>
      </c>
      <c r="E181" s="43">
        <v>998950.23</v>
      </c>
      <c r="F181" s="44">
        <v>103.44</v>
      </c>
      <c r="G181" s="45">
        <v>6110.46</v>
      </c>
      <c r="H181" s="46">
        <f>F181*G181</f>
        <v>632065.98239999998</v>
      </c>
      <c r="I181" s="45" t="s">
        <v>903</v>
      </c>
      <c r="J181" s="42" t="s">
        <v>793</v>
      </c>
      <c r="K181" s="53"/>
      <c r="L181" s="42" t="s">
        <v>794</v>
      </c>
      <c r="M181" s="42" t="s">
        <v>795</v>
      </c>
      <c r="N181" s="42" t="s">
        <v>796</v>
      </c>
      <c r="O181" s="42" t="s">
        <v>652</v>
      </c>
      <c r="P181" s="44" t="s">
        <v>6</v>
      </c>
      <c r="Q181" s="48" t="s">
        <v>7</v>
      </c>
      <c r="R181" s="48" t="s">
        <v>6</v>
      </c>
      <c r="S181" s="48" t="s">
        <v>6</v>
      </c>
    </row>
    <row r="182" spans="1:19" s="34" customFormat="1" ht="12" x14ac:dyDescent="0.25">
      <c r="A182" s="39" t="s">
        <v>205</v>
      </c>
      <c r="B182" s="40"/>
      <c r="C182" s="40"/>
      <c r="D182" s="40"/>
      <c r="E182" s="40"/>
      <c r="F182" s="40"/>
      <c r="G182" s="40"/>
      <c r="H182" s="41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</row>
    <row r="183" spans="1:19" s="34" customFormat="1" ht="31.5" customHeight="1" x14ac:dyDescent="0.25">
      <c r="A183" s="42">
        <v>1</v>
      </c>
      <c r="B183" s="42" t="s">
        <v>245</v>
      </c>
      <c r="C183" s="42" t="s">
        <v>206</v>
      </c>
      <c r="D183" s="42" t="s">
        <v>798</v>
      </c>
      <c r="E183" s="43">
        <v>1820533.99</v>
      </c>
      <c r="F183" s="44">
        <v>3283.52</v>
      </c>
      <c r="G183" s="45">
        <v>6110.46</v>
      </c>
      <c r="H183" s="46">
        <f>F183*G183</f>
        <v>20063817.619199999</v>
      </c>
      <c r="I183" s="45" t="s">
        <v>903</v>
      </c>
      <c r="J183" s="44">
        <v>3</v>
      </c>
      <c r="K183" s="59" t="s">
        <v>802</v>
      </c>
      <c r="L183" s="42" t="s">
        <v>799</v>
      </c>
      <c r="M183" s="42" t="s">
        <v>800</v>
      </c>
      <c r="N183" s="42" t="s">
        <v>801</v>
      </c>
      <c r="O183" s="42" t="s">
        <v>385</v>
      </c>
      <c r="P183" s="44" t="s">
        <v>7</v>
      </c>
      <c r="Q183" s="42" t="s">
        <v>7</v>
      </c>
      <c r="R183" s="42" t="s">
        <v>6</v>
      </c>
      <c r="S183" s="42" t="s">
        <v>6</v>
      </c>
    </row>
    <row r="184" spans="1:19" s="34" customFormat="1" ht="12" x14ac:dyDescent="0.25">
      <c r="A184" s="39" t="s">
        <v>207</v>
      </c>
      <c r="B184" s="40"/>
      <c r="C184" s="40"/>
      <c r="D184" s="40"/>
      <c r="E184" s="40"/>
      <c r="F184" s="40"/>
      <c r="G184" s="40"/>
      <c r="H184" s="41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</row>
    <row r="185" spans="1:19" s="34" customFormat="1" ht="24" customHeight="1" x14ac:dyDescent="0.25">
      <c r="A185" s="42">
        <v>1</v>
      </c>
      <c r="B185" s="42" t="s">
        <v>523</v>
      </c>
      <c r="C185" s="42">
        <v>1995</v>
      </c>
      <c r="D185" s="42" t="s">
        <v>803</v>
      </c>
      <c r="E185" s="43">
        <v>1935027</v>
      </c>
      <c r="F185" s="44">
        <v>5242</v>
      </c>
      <c r="G185" s="45">
        <v>6110.46</v>
      </c>
      <c r="H185" s="46">
        <f>F185*G185</f>
        <v>32031031.32</v>
      </c>
      <c r="I185" s="45" t="s">
        <v>903</v>
      </c>
      <c r="J185" s="44">
        <v>3</v>
      </c>
      <c r="K185" s="59" t="s">
        <v>805</v>
      </c>
      <c r="L185" s="42" t="s">
        <v>72</v>
      </c>
      <c r="M185" s="42" t="s">
        <v>504</v>
      </c>
      <c r="N185" s="42" t="s">
        <v>804</v>
      </c>
      <c r="O185" s="42" t="s">
        <v>385</v>
      </c>
      <c r="P185" s="44" t="s">
        <v>6</v>
      </c>
      <c r="Q185" s="42" t="s">
        <v>7</v>
      </c>
      <c r="R185" s="42" t="s">
        <v>6</v>
      </c>
      <c r="S185" s="42" t="s">
        <v>6</v>
      </c>
    </row>
    <row r="186" spans="1:19" s="34" customFormat="1" ht="20.65" customHeight="1" x14ac:dyDescent="0.25">
      <c r="A186" s="48">
        <v>2</v>
      </c>
      <c r="B186" s="48" t="s">
        <v>93</v>
      </c>
      <c r="C186" s="48">
        <v>1995</v>
      </c>
      <c r="D186" s="42" t="s">
        <v>803</v>
      </c>
      <c r="E186" s="49">
        <v>1099880</v>
      </c>
      <c r="F186" s="50">
        <v>450</v>
      </c>
      <c r="G186" s="45">
        <v>6110.46</v>
      </c>
      <c r="H186" s="46">
        <f>F186*G186</f>
        <v>2749707</v>
      </c>
      <c r="I186" s="45" t="s">
        <v>903</v>
      </c>
      <c r="J186" s="50">
        <v>1</v>
      </c>
      <c r="K186" s="59" t="s">
        <v>805</v>
      </c>
      <c r="L186" s="48" t="s">
        <v>72</v>
      </c>
      <c r="M186" s="42" t="s">
        <v>504</v>
      </c>
      <c r="N186" s="48" t="s">
        <v>804</v>
      </c>
      <c r="O186" s="42" t="s">
        <v>385</v>
      </c>
      <c r="P186" s="50" t="s">
        <v>7</v>
      </c>
      <c r="Q186" s="48" t="s">
        <v>7</v>
      </c>
      <c r="R186" s="48" t="s">
        <v>6</v>
      </c>
      <c r="S186" s="48" t="s">
        <v>6</v>
      </c>
    </row>
    <row r="187" spans="1:19" s="34" customFormat="1" ht="12" x14ac:dyDescent="0.25">
      <c r="A187" s="39" t="s">
        <v>209</v>
      </c>
      <c r="B187" s="40"/>
      <c r="C187" s="40"/>
      <c r="D187" s="40"/>
      <c r="E187" s="40"/>
      <c r="F187" s="40"/>
      <c r="G187" s="40"/>
      <c r="H187" s="41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</row>
    <row r="188" spans="1:19" s="34" customFormat="1" ht="24" x14ac:dyDescent="0.25">
      <c r="A188" s="42">
        <v>1</v>
      </c>
      <c r="B188" s="42" t="s">
        <v>523</v>
      </c>
      <c r="C188" s="42"/>
      <c r="D188" s="42" t="s">
        <v>806</v>
      </c>
      <c r="E188" s="43">
        <v>9133026</v>
      </c>
      <c r="F188" s="44">
        <v>5208.34</v>
      </c>
      <c r="G188" s="45">
        <v>6110.46</v>
      </c>
      <c r="H188" s="46">
        <f>F188*G188</f>
        <v>31825353.236400001</v>
      </c>
      <c r="I188" s="45" t="s">
        <v>903</v>
      </c>
      <c r="J188" s="44">
        <v>3</v>
      </c>
      <c r="K188" s="59" t="s">
        <v>786</v>
      </c>
      <c r="L188" s="42" t="s">
        <v>2</v>
      </c>
      <c r="M188" s="42" t="s">
        <v>210</v>
      </c>
      <c r="N188" s="42" t="s">
        <v>119</v>
      </c>
      <c r="O188" s="42" t="s">
        <v>385</v>
      </c>
      <c r="P188" s="44" t="s">
        <v>807</v>
      </c>
      <c r="Q188" s="42" t="s">
        <v>7</v>
      </c>
      <c r="R188" s="42" t="s">
        <v>6</v>
      </c>
      <c r="S188" s="42" t="s">
        <v>6</v>
      </c>
    </row>
    <row r="189" spans="1:19" s="34" customFormat="1" ht="12" x14ac:dyDescent="0.25">
      <c r="A189" s="39" t="s">
        <v>211</v>
      </c>
      <c r="B189" s="40"/>
      <c r="C189" s="40"/>
      <c r="D189" s="40"/>
      <c r="E189" s="40"/>
      <c r="F189" s="40"/>
      <c r="G189" s="40"/>
      <c r="H189" s="41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</row>
    <row r="190" spans="1:19" s="34" customFormat="1" ht="34.9" customHeight="1" x14ac:dyDescent="0.25">
      <c r="A190" s="42">
        <v>1</v>
      </c>
      <c r="B190" s="42" t="s">
        <v>808</v>
      </c>
      <c r="C190" s="42">
        <v>1968</v>
      </c>
      <c r="D190" s="42" t="s">
        <v>809</v>
      </c>
      <c r="E190" s="43">
        <v>2580287.85</v>
      </c>
      <c r="F190" s="44">
        <v>4007</v>
      </c>
      <c r="G190" s="45">
        <v>6110.46</v>
      </c>
      <c r="H190" s="46">
        <f>F190*G190</f>
        <v>24484613.219999999</v>
      </c>
      <c r="I190" s="45" t="s">
        <v>903</v>
      </c>
      <c r="J190" s="44">
        <v>5</v>
      </c>
      <c r="K190" s="59" t="s">
        <v>818</v>
      </c>
      <c r="L190" s="42" t="s">
        <v>810</v>
      </c>
      <c r="M190" s="42" t="s">
        <v>811</v>
      </c>
      <c r="N190" s="42" t="s">
        <v>812</v>
      </c>
      <c r="O190" s="42" t="s">
        <v>385</v>
      </c>
      <c r="P190" s="44" t="s">
        <v>7</v>
      </c>
      <c r="Q190" s="42" t="s">
        <v>7</v>
      </c>
      <c r="R190" s="42" t="s">
        <v>6</v>
      </c>
      <c r="S190" s="42" t="s">
        <v>6</v>
      </c>
    </row>
    <row r="191" spans="1:19" s="34" customFormat="1" ht="24" x14ac:dyDescent="0.25">
      <c r="A191" s="48">
        <v>2</v>
      </c>
      <c r="B191" s="48" t="s">
        <v>813</v>
      </c>
      <c r="C191" s="48">
        <v>1940</v>
      </c>
      <c r="D191" s="48" t="s">
        <v>809</v>
      </c>
      <c r="E191" s="49">
        <v>1981130.75</v>
      </c>
      <c r="F191" s="50">
        <v>1899</v>
      </c>
      <c r="G191" s="45">
        <v>6110.46</v>
      </c>
      <c r="H191" s="46">
        <f>F191*G191</f>
        <v>11603763.540000001</v>
      </c>
      <c r="I191" s="45" t="s">
        <v>903</v>
      </c>
      <c r="J191" s="50">
        <v>3</v>
      </c>
      <c r="K191" s="59" t="s">
        <v>805</v>
      </c>
      <c r="L191" s="48" t="s">
        <v>814</v>
      </c>
      <c r="M191" s="48" t="s">
        <v>811</v>
      </c>
      <c r="N191" s="48" t="s">
        <v>815</v>
      </c>
      <c r="O191" s="48" t="s">
        <v>385</v>
      </c>
      <c r="P191" s="50" t="s">
        <v>6</v>
      </c>
      <c r="Q191" s="48" t="s">
        <v>7</v>
      </c>
      <c r="R191" s="48" t="s">
        <v>6</v>
      </c>
      <c r="S191" s="48" t="s">
        <v>6</v>
      </c>
    </row>
    <row r="192" spans="1:19" s="34" customFormat="1" ht="36.4" customHeight="1" x14ac:dyDescent="0.25">
      <c r="A192" s="48">
        <v>3</v>
      </c>
      <c r="B192" s="48" t="s">
        <v>77</v>
      </c>
      <c r="C192" s="48">
        <v>2011</v>
      </c>
      <c r="D192" s="48" t="s">
        <v>809</v>
      </c>
      <c r="E192" s="49">
        <v>6814741.2999999998</v>
      </c>
      <c r="F192" s="50">
        <v>2692.32</v>
      </c>
      <c r="G192" s="45">
        <v>6110.46</v>
      </c>
      <c r="H192" s="46">
        <f>F192*G192</f>
        <v>16451313.667200001</v>
      </c>
      <c r="I192" s="45" t="s">
        <v>903</v>
      </c>
      <c r="J192" s="50">
        <v>2</v>
      </c>
      <c r="K192" s="59" t="s">
        <v>818</v>
      </c>
      <c r="L192" s="48" t="s">
        <v>816</v>
      </c>
      <c r="M192" s="48" t="s">
        <v>66</v>
      </c>
      <c r="N192" s="48" t="s">
        <v>817</v>
      </c>
      <c r="O192" s="48" t="s">
        <v>385</v>
      </c>
      <c r="P192" s="50" t="s">
        <v>7</v>
      </c>
      <c r="Q192" s="48" t="s">
        <v>7</v>
      </c>
      <c r="R192" s="48" t="s">
        <v>6</v>
      </c>
      <c r="S192" s="48" t="s">
        <v>6</v>
      </c>
    </row>
    <row r="193" spans="1:19" s="34" customFormat="1" ht="12" x14ac:dyDescent="0.25">
      <c r="A193" s="39" t="s">
        <v>214</v>
      </c>
      <c r="B193" s="40"/>
      <c r="C193" s="40"/>
      <c r="D193" s="40"/>
      <c r="E193" s="40"/>
      <c r="F193" s="40"/>
      <c r="G193" s="40"/>
      <c r="H193" s="41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</row>
    <row r="194" spans="1:19" s="34" customFormat="1" ht="24" x14ac:dyDescent="0.25">
      <c r="A194" s="59" t="s">
        <v>359</v>
      </c>
      <c r="B194" s="59" t="s">
        <v>75</v>
      </c>
      <c r="C194" s="59">
        <v>1977</v>
      </c>
      <c r="D194" s="60" t="s">
        <v>215</v>
      </c>
      <c r="E194" s="59"/>
      <c r="F194" s="62">
        <v>2839</v>
      </c>
      <c r="G194" s="45">
        <v>6110.46</v>
      </c>
      <c r="H194" s="46">
        <f>F194*G194</f>
        <v>17347595.940000001</v>
      </c>
      <c r="I194" s="45" t="s">
        <v>903</v>
      </c>
      <c r="J194" s="62">
        <v>3</v>
      </c>
      <c r="K194" s="59" t="s">
        <v>786</v>
      </c>
      <c r="L194" s="56" t="s">
        <v>216</v>
      </c>
      <c r="M194" s="50" t="s">
        <v>217</v>
      </c>
      <c r="N194" s="60" t="s">
        <v>16</v>
      </c>
      <c r="O194" s="51"/>
      <c r="P194" s="57"/>
      <c r="Q194" s="48" t="s">
        <v>7</v>
      </c>
      <c r="R194" s="48" t="s">
        <v>6</v>
      </c>
      <c r="S194" s="48" t="s">
        <v>6</v>
      </c>
    </row>
    <row r="195" spans="1:19" s="34" customFormat="1" ht="12" x14ac:dyDescent="0.25">
      <c r="A195" s="39" t="s">
        <v>218</v>
      </c>
      <c r="B195" s="40"/>
      <c r="C195" s="40"/>
      <c r="D195" s="40"/>
      <c r="E195" s="40"/>
      <c r="F195" s="40"/>
      <c r="G195" s="40"/>
      <c r="H195" s="41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</row>
    <row r="196" spans="1:19" s="34" customFormat="1" ht="48" x14ac:dyDescent="0.25">
      <c r="A196" s="42">
        <v>1</v>
      </c>
      <c r="B196" s="42" t="s">
        <v>868</v>
      </c>
      <c r="C196" s="42">
        <v>1992</v>
      </c>
      <c r="D196" s="42" t="s">
        <v>869</v>
      </c>
      <c r="E196" s="43">
        <v>4772952.8099999996</v>
      </c>
      <c r="F196" s="62">
        <v>5780</v>
      </c>
      <c r="G196" s="45">
        <v>6110.46</v>
      </c>
      <c r="H196" s="46">
        <f>F196*G196</f>
        <v>35318458.799999997</v>
      </c>
      <c r="I196" s="45" t="s">
        <v>903</v>
      </c>
      <c r="J196" s="44">
        <v>4</v>
      </c>
      <c r="K196" s="47" t="s">
        <v>682</v>
      </c>
      <c r="L196" s="42" t="s">
        <v>219</v>
      </c>
      <c r="M196" s="42" t="s">
        <v>870</v>
      </c>
      <c r="N196" s="42" t="s">
        <v>871</v>
      </c>
      <c r="O196" s="42" t="s">
        <v>385</v>
      </c>
      <c r="P196" s="44" t="s">
        <v>7</v>
      </c>
      <c r="Q196" s="42" t="s">
        <v>7</v>
      </c>
      <c r="R196" s="42" t="s">
        <v>6</v>
      </c>
      <c r="S196" s="42" t="s">
        <v>6</v>
      </c>
    </row>
    <row r="197" spans="1:19" s="34" customFormat="1" ht="48.75" customHeight="1" x14ac:dyDescent="0.25">
      <c r="A197" s="48">
        <v>2</v>
      </c>
      <c r="B197" s="48" t="s">
        <v>872</v>
      </c>
      <c r="C197" s="48" t="s">
        <v>873</v>
      </c>
      <c r="D197" s="48" t="s">
        <v>867</v>
      </c>
      <c r="E197" s="49"/>
      <c r="F197" s="50">
        <v>417.38</v>
      </c>
      <c r="G197" s="45">
        <v>6110.46</v>
      </c>
      <c r="H197" s="46">
        <f>F197*G197</f>
        <v>2550383.7947999998</v>
      </c>
      <c r="I197" s="45" t="s">
        <v>903</v>
      </c>
      <c r="J197" s="50"/>
      <c r="K197" s="53"/>
      <c r="L197" s="48"/>
      <c r="M197" s="48"/>
      <c r="N197" s="48"/>
      <c r="O197" s="48"/>
      <c r="P197" s="50"/>
      <c r="Q197" s="48"/>
      <c r="R197" s="48"/>
      <c r="S197" s="48" t="s">
        <v>7</v>
      </c>
    </row>
    <row r="198" spans="1:19" s="34" customFormat="1" ht="12" x14ac:dyDescent="0.25">
      <c r="A198" s="39" t="s">
        <v>220</v>
      </c>
      <c r="B198" s="40"/>
      <c r="C198" s="40"/>
      <c r="D198" s="40"/>
      <c r="E198" s="40"/>
      <c r="F198" s="40"/>
      <c r="G198" s="40"/>
      <c r="H198" s="41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</row>
    <row r="199" spans="1:19" s="34" customFormat="1" ht="24" x14ac:dyDescent="0.25">
      <c r="A199" s="42">
        <v>1</v>
      </c>
      <c r="B199" s="42" t="s">
        <v>819</v>
      </c>
      <c r="C199" s="42">
        <v>1976</v>
      </c>
      <c r="D199" s="42" t="s">
        <v>820</v>
      </c>
      <c r="E199" s="43">
        <v>1511448.61</v>
      </c>
      <c r="F199" s="44">
        <v>3244</v>
      </c>
      <c r="G199" s="45">
        <v>6110.46</v>
      </c>
      <c r="H199" s="46">
        <f>F199*G199</f>
        <v>19822332.239999998</v>
      </c>
      <c r="I199" s="45" t="s">
        <v>903</v>
      </c>
      <c r="J199" s="44">
        <v>4</v>
      </c>
      <c r="K199" s="47" t="s">
        <v>825</v>
      </c>
      <c r="L199" s="42" t="s">
        <v>821</v>
      </c>
      <c r="M199" s="42" t="s">
        <v>822</v>
      </c>
      <c r="N199" s="42" t="s">
        <v>518</v>
      </c>
      <c r="O199" s="42" t="s">
        <v>519</v>
      </c>
      <c r="P199" s="44" t="s">
        <v>4</v>
      </c>
      <c r="Q199" s="42" t="s">
        <v>4</v>
      </c>
      <c r="R199" s="42" t="s">
        <v>5</v>
      </c>
      <c r="S199" s="42" t="s">
        <v>5</v>
      </c>
    </row>
    <row r="200" spans="1:19" s="34" customFormat="1" ht="24" x14ac:dyDescent="0.25">
      <c r="A200" s="48">
        <v>2</v>
      </c>
      <c r="B200" s="48" t="s">
        <v>823</v>
      </c>
      <c r="C200" s="48">
        <v>1999</v>
      </c>
      <c r="D200" s="48" t="s">
        <v>820</v>
      </c>
      <c r="E200" s="49">
        <v>4269241.55</v>
      </c>
      <c r="F200" s="50">
        <v>3002</v>
      </c>
      <c r="G200" s="45">
        <v>6110.46</v>
      </c>
      <c r="H200" s="46">
        <f t="shared" ref="H200:H201" si="5">F200*G200</f>
        <v>18343600.920000002</v>
      </c>
      <c r="I200" s="45" t="s">
        <v>903</v>
      </c>
      <c r="J200" s="50">
        <v>4</v>
      </c>
      <c r="K200" s="47" t="s">
        <v>825</v>
      </c>
      <c r="L200" s="48" t="s">
        <v>821</v>
      </c>
      <c r="M200" s="48" t="s">
        <v>822</v>
      </c>
      <c r="N200" s="48" t="s">
        <v>824</v>
      </c>
      <c r="O200" s="48" t="s">
        <v>519</v>
      </c>
      <c r="P200" s="50" t="s">
        <v>5</v>
      </c>
      <c r="Q200" s="48" t="s">
        <v>4</v>
      </c>
      <c r="R200" s="48" t="s">
        <v>5</v>
      </c>
      <c r="S200" s="48" t="s">
        <v>5</v>
      </c>
    </row>
    <row r="201" spans="1:19" s="34" customFormat="1" ht="24" x14ac:dyDescent="0.25">
      <c r="A201" s="48">
        <v>3</v>
      </c>
      <c r="B201" s="48" t="s">
        <v>221</v>
      </c>
      <c r="C201" s="48">
        <v>1976</v>
      </c>
      <c r="D201" s="48" t="s">
        <v>820</v>
      </c>
      <c r="E201" s="49">
        <v>143687</v>
      </c>
      <c r="F201" s="50">
        <v>440.6</v>
      </c>
      <c r="G201" s="45">
        <v>6110.46</v>
      </c>
      <c r="H201" s="46">
        <f t="shared" si="5"/>
        <v>2692268.676</v>
      </c>
      <c r="I201" s="45" t="s">
        <v>903</v>
      </c>
      <c r="J201" s="50">
        <v>1</v>
      </c>
      <c r="K201" s="47" t="s">
        <v>825</v>
      </c>
      <c r="L201" s="48" t="s">
        <v>821</v>
      </c>
      <c r="M201" s="48" t="s">
        <v>822</v>
      </c>
      <c r="N201" s="48" t="s">
        <v>518</v>
      </c>
      <c r="O201" s="48" t="s">
        <v>519</v>
      </c>
      <c r="P201" s="50" t="s">
        <v>4</v>
      </c>
      <c r="Q201" s="48" t="s">
        <v>4</v>
      </c>
      <c r="R201" s="48" t="s">
        <v>5</v>
      </c>
      <c r="S201" s="48" t="s">
        <v>5</v>
      </c>
    </row>
    <row r="202" spans="1:19" s="34" customFormat="1" ht="12" x14ac:dyDescent="0.25">
      <c r="A202" s="39" t="s">
        <v>222</v>
      </c>
      <c r="B202" s="40"/>
      <c r="C202" s="40"/>
      <c r="D202" s="40"/>
      <c r="E202" s="40"/>
      <c r="F202" s="40"/>
      <c r="G202" s="40"/>
      <c r="H202" s="41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</row>
    <row r="203" spans="1:19" s="34" customFormat="1" ht="31.9" customHeight="1" x14ac:dyDescent="0.25">
      <c r="A203" s="50" t="s">
        <v>359</v>
      </c>
      <c r="B203" s="59" t="s">
        <v>223</v>
      </c>
      <c r="C203" s="60">
        <v>1904</v>
      </c>
      <c r="D203" s="135" t="s">
        <v>224</v>
      </c>
      <c r="E203" s="82">
        <v>676167</v>
      </c>
      <c r="F203" s="62">
        <v>2200</v>
      </c>
      <c r="G203" s="45">
        <v>6110.46</v>
      </c>
      <c r="H203" s="46">
        <f t="shared" ref="H203:H211" si="6">F203*G203</f>
        <v>13443012</v>
      </c>
      <c r="I203" s="45" t="s">
        <v>903</v>
      </c>
      <c r="J203" s="59">
        <v>3</v>
      </c>
      <c r="K203" s="62" t="s">
        <v>861</v>
      </c>
      <c r="L203" s="60" t="s">
        <v>156</v>
      </c>
      <c r="M203" s="60" t="s">
        <v>57</v>
      </c>
      <c r="N203" s="60" t="s">
        <v>696</v>
      </c>
      <c r="O203" s="51"/>
      <c r="P203" s="57"/>
      <c r="Q203" s="58" t="s">
        <v>1</v>
      </c>
      <c r="R203" s="56" t="s">
        <v>866</v>
      </c>
      <c r="S203" s="50" t="s">
        <v>1</v>
      </c>
    </row>
    <row r="204" spans="1:19" s="34" customFormat="1" ht="24" x14ac:dyDescent="0.25">
      <c r="A204" s="50" t="s">
        <v>360</v>
      </c>
      <c r="B204" s="60" t="s">
        <v>208</v>
      </c>
      <c r="C204" s="60">
        <v>1964</v>
      </c>
      <c r="D204" s="136"/>
      <c r="E204" s="83">
        <v>965585.14</v>
      </c>
      <c r="F204" s="65">
        <v>2781.66</v>
      </c>
      <c r="G204" s="45">
        <v>6110.46</v>
      </c>
      <c r="H204" s="46">
        <f t="shared" si="6"/>
        <v>16997222.163599998</v>
      </c>
      <c r="I204" s="45" t="s">
        <v>903</v>
      </c>
      <c r="J204" s="60">
        <v>4</v>
      </c>
      <c r="K204" s="62" t="s">
        <v>849</v>
      </c>
      <c r="L204" s="60" t="s">
        <v>225</v>
      </c>
      <c r="M204" s="59" t="s">
        <v>226</v>
      </c>
      <c r="N204" s="60" t="s">
        <v>16</v>
      </c>
      <c r="O204" s="51"/>
      <c r="P204" s="57"/>
      <c r="Q204" s="58" t="s">
        <v>1</v>
      </c>
      <c r="R204" s="56" t="s">
        <v>866</v>
      </c>
      <c r="S204" s="50" t="s">
        <v>22</v>
      </c>
    </row>
    <row r="205" spans="1:19" s="34" customFormat="1" ht="24" x14ac:dyDescent="0.25">
      <c r="A205" s="50" t="s">
        <v>212</v>
      </c>
      <c r="B205" s="48" t="s">
        <v>227</v>
      </c>
      <c r="C205" s="60">
        <v>2006</v>
      </c>
      <c r="D205" s="136"/>
      <c r="E205" s="83">
        <v>589741.26</v>
      </c>
      <c r="F205" s="65">
        <v>150.31</v>
      </c>
      <c r="G205" s="45">
        <v>6110.46</v>
      </c>
      <c r="H205" s="46">
        <f t="shared" si="6"/>
        <v>918463.2426</v>
      </c>
      <c r="I205" s="45" t="s">
        <v>903</v>
      </c>
      <c r="J205" s="60">
        <v>1</v>
      </c>
      <c r="K205" s="62" t="s">
        <v>862</v>
      </c>
      <c r="L205" s="60" t="s">
        <v>2</v>
      </c>
      <c r="M205" s="60" t="s">
        <v>228</v>
      </c>
      <c r="N205" s="60" t="s">
        <v>16</v>
      </c>
      <c r="O205" s="51"/>
      <c r="P205" s="57"/>
      <c r="Q205" s="58" t="s">
        <v>1</v>
      </c>
      <c r="R205" s="56" t="s">
        <v>866</v>
      </c>
      <c r="S205" s="50" t="s">
        <v>22</v>
      </c>
    </row>
    <row r="206" spans="1:19" s="34" customFormat="1" ht="24" x14ac:dyDescent="0.25">
      <c r="A206" s="50" t="s">
        <v>361</v>
      </c>
      <c r="B206" s="48" t="s">
        <v>229</v>
      </c>
      <c r="C206" s="60" t="s">
        <v>230</v>
      </c>
      <c r="D206" s="136"/>
      <c r="E206" s="83">
        <v>42280</v>
      </c>
      <c r="F206" s="65">
        <v>272.24</v>
      </c>
      <c r="G206" s="45">
        <v>6110.46</v>
      </c>
      <c r="H206" s="46">
        <f t="shared" si="6"/>
        <v>1663511.6304000001</v>
      </c>
      <c r="I206" s="45" t="s">
        <v>903</v>
      </c>
      <c r="J206" s="60">
        <v>1</v>
      </c>
      <c r="K206" s="62" t="s">
        <v>863</v>
      </c>
      <c r="L206" s="60" t="s">
        <v>2</v>
      </c>
      <c r="M206" s="59" t="s">
        <v>231</v>
      </c>
      <c r="N206" s="60" t="s">
        <v>16</v>
      </c>
      <c r="O206" s="51"/>
      <c r="P206" s="57"/>
      <c r="Q206" s="58" t="s">
        <v>1</v>
      </c>
      <c r="R206" s="56" t="s">
        <v>866</v>
      </c>
      <c r="S206" s="50" t="s">
        <v>22</v>
      </c>
    </row>
    <row r="207" spans="1:19" s="34" customFormat="1" ht="24" x14ac:dyDescent="0.25">
      <c r="A207" s="50" t="s">
        <v>213</v>
      </c>
      <c r="B207" s="59" t="s">
        <v>232</v>
      </c>
      <c r="C207" s="60">
        <v>1962</v>
      </c>
      <c r="D207" s="136"/>
      <c r="E207" s="83">
        <v>116861</v>
      </c>
      <c r="F207" s="65">
        <v>278</v>
      </c>
      <c r="G207" s="45">
        <v>6110.46</v>
      </c>
      <c r="H207" s="46">
        <f t="shared" si="6"/>
        <v>1698707.8800000001</v>
      </c>
      <c r="I207" s="45" t="s">
        <v>903</v>
      </c>
      <c r="J207" s="60">
        <v>1</v>
      </c>
      <c r="K207" s="62" t="s">
        <v>849</v>
      </c>
      <c r="L207" s="60" t="s">
        <v>44</v>
      </c>
      <c r="M207" s="59" t="s">
        <v>231</v>
      </c>
      <c r="N207" s="60" t="s">
        <v>16</v>
      </c>
      <c r="O207" s="51"/>
      <c r="P207" s="57"/>
      <c r="Q207" s="58" t="s">
        <v>1</v>
      </c>
      <c r="R207" s="56" t="s">
        <v>866</v>
      </c>
      <c r="S207" s="50" t="s">
        <v>22</v>
      </c>
    </row>
    <row r="208" spans="1:19" s="34" customFormat="1" ht="60" x14ac:dyDescent="0.25">
      <c r="A208" s="50" t="s">
        <v>358</v>
      </c>
      <c r="B208" s="59" t="s">
        <v>233</v>
      </c>
      <c r="C208" s="60">
        <v>1962</v>
      </c>
      <c r="D208" s="136"/>
      <c r="E208" s="83">
        <v>736354.03</v>
      </c>
      <c r="F208" s="65">
        <v>1245.46</v>
      </c>
      <c r="G208" s="45">
        <v>6110.46</v>
      </c>
      <c r="H208" s="46">
        <f t="shared" si="6"/>
        <v>7610333.5115999999</v>
      </c>
      <c r="I208" s="45" t="s">
        <v>903</v>
      </c>
      <c r="J208" s="60">
        <v>2</v>
      </c>
      <c r="K208" s="62" t="s">
        <v>849</v>
      </c>
      <c r="L208" s="59" t="s">
        <v>234</v>
      </c>
      <c r="M208" s="59" t="s">
        <v>231</v>
      </c>
      <c r="N208" s="60" t="s">
        <v>16</v>
      </c>
      <c r="O208" s="51"/>
      <c r="P208" s="57"/>
      <c r="Q208" s="58" t="s">
        <v>1</v>
      </c>
      <c r="R208" s="56" t="s">
        <v>866</v>
      </c>
      <c r="S208" s="50" t="s">
        <v>22</v>
      </c>
    </row>
    <row r="209" spans="1:19" s="34" customFormat="1" ht="24" x14ac:dyDescent="0.25">
      <c r="A209" s="50" t="s">
        <v>362</v>
      </c>
      <c r="B209" s="48" t="s">
        <v>235</v>
      </c>
      <c r="C209" s="60">
        <v>1994</v>
      </c>
      <c r="D209" s="136"/>
      <c r="E209" s="83">
        <v>860472.97</v>
      </c>
      <c r="F209" s="65">
        <v>2170</v>
      </c>
      <c r="G209" s="45">
        <v>6110.46</v>
      </c>
      <c r="H209" s="46">
        <f t="shared" si="6"/>
        <v>13259698.199999999</v>
      </c>
      <c r="I209" s="45" t="s">
        <v>903</v>
      </c>
      <c r="J209" s="60">
        <v>3</v>
      </c>
      <c r="K209" s="62" t="s">
        <v>849</v>
      </c>
      <c r="L209" s="60" t="s">
        <v>2</v>
      </c>
      <c r="M209" s="59" t="s">
        <v>236</v>
      </c>
      <c r="N209" s="59" t="s">
        <v>16</v>
      </c>
      <c r="O209" s="51"/>
      <c r="P209" s="57"/>
      <c r="Q209" s="58" t="s">
        <v>1</v>
      </c>
      <c r="R209" s="56" t="s">
        <v>866</v>
      </c>
      <c r="S209" s="50" t="s">
        <v>22</v>
      </c>
    </row>
    <row r="210" spans="1:19" s="34" customFormat="1" ht="48" x14ac:dyDescent="0.25">
      <c r="A210" s="50" t="s">
        <v>363</v>
      </c>
      <c r="B210" s="48" t="s">
        <v>237</v>
      </c>
      <c r="C210" s="60">
        <v>1965</v>
      </c>
      <c r="D210" s="136"/>
      <c r="E210" s="83">
        <v>12002</v>
      </c>
      <c r="F210" s="65"/>
      <c r="G210" s="76"/>
      <c r="H210" s="84">
        <v>12002</v>
      </c>
      <c r="I210" s="45" t="s">
        <v>904</v>
      </c>
      <c r="J210" s="60"/>
      <c r="K210" s="62" t="s">
        <v>865</v>
      </c>
      <c r="L210" s="59" t="s">
        <v>238</v>
      </c>
      <c r="M210" s="59" t="s">
        <v>239</v>
      </c>
      <c r="N210" s="60"/>
      <c r="O210" s="51"/>
      <c r="P210" s="57"/>
      <c r="Q210" s="58" t="s">
        <v>1</v>
      </c>
      <c r="R210" s="56" t="s">
        <v>866</v>
      </c>
      <c r="S210" s="50" t="s">
        <v>22</v>
      </c>
    </row>
    <row r="211" spans="1:19" s="34" customFormat="1" ht="36" x14ac:dyDescent="0.25">
      <c r="A211" s="50" t="s">
        <v>364</v>
      </c>
      <c r="B211" s="48" t="s">
        <v>240</v>
      </c>
      <c r="C211" s="60" t="s">
        <v>241</v>
      </c>
      <c r="D211" s="137"/>
      <c r="E211" s="83">
        <v>60159</v>
      </c>
      <c r="F211" s="65">
        <v>478</v>
      </c>
      <c r="G211" s="76">
        <v>2947.72</v>
      </c>
      <c r="H211" s="46">
        <f t="shared" si="6"/>
        <v>1409010.16</v>
      </c>
      <c r="I211" s="45" t="s">
        <v>903</v>
      </c>
      <c r="J211" s="60">
        <v>1</v>
      </c>
      <c r="K211" s="62" t="s">
        <v>864</v>
      </c>
      <c r="L211" s="59" t="s">
        <v>242</v>
      </c>
      <c r="M211" s="59" t="s">
        <v>243</v>
      </c>
      <c r="N211" s="60" t="s">
        <v>16</v>
      </c>
      <c r="O211" s="51"/>
      <c r="P211" s="57"/>
      <c r="Q211" s="58" t="s">
        <v>1</v>
      </c>
      <c r="R211" s="56" t="s">
        <v>866</v>
      </c>
      <c r="S211" s="50" t="s">
        <v>22</v>
      </c>
    </row>
    <row r="212" spans="1:19" s="34" customFormat="1" ht="12" x14ac:dyDescent="0.25">
      <c r="A212" s="39" t="s">
        <v>244</v>
      </c>
      <c r="B212" s="40"/>
      <c r="C212" s="40"/>
      <c r="D212" s="40"/>
      <c r="E212" s="40"/>
      <c r="F212" s="40"/>
      <c r="G212" s="40"/>
      <c r="H212" s="41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</row>
    <row r="213" spans="1:19" s="34" customFormat="1" ht="52.5" customHeight="1" x14ac:dyDescent="0.25">
      <c r="A213" s="42">
        <v>1</v>
      </c>
      <c r="B213" s="42" t="s">
        <v>245</v>
      </c>
      <c r="C213" s="42">
        <v>1966</v>
      </c>
      <c r="D213" s="42" t="s">
        <v>879</v>
      </c>
      <c r="E213" s="43">
        <v>3142636.3</v>
      </c>
      <c r="F213" s="44">
        <v>4380</v>
      </c>
      <c r="G213" s="45">
        <v>6110.46</v>
      </c>
      <c r="H213" s="46">
        <f t="shared" ref="H213:H214" si="7">F213*G213</f>
        <v>26763814.800000001</v>
      </c>
      <c r="I213" s="45" t="s">
        <v>903</v>
      </c>
      <c r="J213" s="44">
        <v>4</v>
      </c>
      <c r="K213" s="47" t="s">
        <v>880</v>
      </c>
      <c r="L213" s="42" t="s">
        <v>2</v>
      </c>
      <c r="M213" s="42" t="s">
        <v>881</v>
      </c>
      <c r="N213" s="42" t="s">
        <v>882</v>
      </c>
      <c r="O213" s="42" t="s">
        <v>513</v>
      </c>
      <c r="P213" s="44" t="s">
        <v>7</v>
      </c>
      <c r="Q213" s="42" t="s">
        <v>7</v>
      </c>
      <c r="R213" s="42" t="s">
        <v>6</v>
      </c>
      <c r="S213" s="42" t="s">
        <v>60</v>
      </c>
    </row>
    <row r="214" spans="1:19" s="34" customFormat="1" ht="36" x14ac:dyDescent="0.25">
      <c r="A214" s="48">
        <v>2</v>
      </c>
      <c r="B214" s="42" t="s">
        <v>245</v>
      </c>
      <c r="C214" s="48">
        <v>1970</v>
      </c>
      <c r="D214" s="48" t="s">
        <v>246</v>
      </c>
      <c r="E214" s="49">
        <v>1622931.98</v>
      </c>
      <c r="F214" s="50">
        <v>3046</v>
      </c>
      <c r="G214" s="45">
        <v>6110.46</v>
      </c>
      <c r="H214" s="46">
        <f t="shared" si="7"/>
        <v>18612461.16</v>
      </c>
      <c r="I214" s="45" t="s">
        <v>903</v>
      </c>
      <c r="J214" s="50">
        <v>3</v>
      </c>
      <c r="K214" s="47" t="s">
        <v>880</v>
      </c>
      <c r="L214" s="48" t="s">
        <v>26</v>
      </c>
      <c r="M214" s="48" t="s">
        <v>66</v>
      </c>
      <c r="N214" s="48" t="s">
        <v>883</v>
      </c>
      <c r="O214" s="48" t="s">
        <v>513</v>
      </c>
      <c r="P214" s="50" t="s">
        <v>7</v>
      </c>
      <c r="Q214" s="48" t="s">
        <v>7</v>
      </c>
      <c r="R214" s="48" t="s">
        <v>6</v>
      </c>
      <c r="S214" s="48" t="s">
        <v>60</v>
      </c>
    </row>
    <row r="215" spans="1:19" s="34" customFormat="1" ht="12" x14ac:dyDescent="0.25">
      <c r="A215" s="39" t="s">
        <v>247</v>
      </c>
      <c r="B215" s="40"/>
      <c r="C215" s="40"/>
      <c r="D215" s="40"/>
      <c r="E215" s="40"/>
      <c r="F215" s="40"/>
      <c r="G215" s="40"/>
      <c r="H215" s="41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</row>
    <row r="216" spans="1:19" s="34" customFormat="1" ht="24" x14ac:dyDescent="0.25">
      <c r="A216" s="42">
        <v>1</v>
      </c>
      <c r="B216" s="42" t="s">
        <v>97</v>
      </c>
      <c r="C216" s="42">
        <v>1971</v>
      </c>
      <c r="D216" s="42" t="s">
        <v>884</v>
      </c>
      <c r="E216" s="43">
        <v>1036127.8</v>
      </c>
      <c r="F216" s="44">
        <v>2894</v>
      </c>
      <c r="G216" s="45">
        <v>6110.46</v>
      </c>
      <c r="H216" s="46">
        <f>F216*G216</f>
        <v>17683671.239999998</v>
      </c>
      <c r="I216" s="45" t="s">
        <v>903</v>
      </c>
      <c r="J216" s="44">
        <v>3</v>
      </c>
      <c r="K216" s="47" t="s">
        <v>645</v>
      </c>
      <c r="L216" s="42" t="s">
        <v>72</v>
      </c>
      <c r="M216" s="42" t="s">
        <v>504</v>
      </c>
      <c r="N216" s="42" t="s">
        <v>885</v>
      </c>
      <c r="O216" s="42" t="s">
        <v>385</v>
      </c>
      <c r="P216" s="44" t="s">
        <v>4</v>
      </c>
      <c r="Q216" s="42" t="s">
        <v>4</v>
      </c>
      <c r="R216" s="42" t="s">
        <v>5</v>
      </c>
      <c r="S216" s="42" t="s">
        <v>5</v>
      </c>
    </row>
    <row r="217" spans="1:19" s="34" customFormat="1" ht="24" x14ac:dyDescent="0.25">
      <c r="A217" s="48">
        <v>2</v>
      </c>
      <c r="B217" s="48" t="s">
        <v>886</v>
      </c>
      <c r="C217" s="48">
        <v>1971</v>
      </c>
      <c r="D217" s="48" t="s">
        <v>884</v>
      </c>
      <c r="E217" s="49">
        <v>4879.79</v>
      </c>
      <c r="F217" s="50"/>
      <c r="G217" s="51"/>
      <c r="H217" s="52">
        <v>4879.79</v>
      </c>
      <c r="I217" s="51" t="s">
        <v>904</v>
      </c>
      <c r="J217" s="50"/>
      <c r="K217" s="53"/>
      <c r="L217" s="48"/>
      <c r="M217" s="48"/>
      <c r="N217" s="48"/>
      <c r="O217" s="48"/>
      <c r="P217" s="50"/>
      <c r="Q217" s="48"/>
      <c r="R217" s="48"/>
      <c r="S217" s="48"/>
    </row>
    <row r="218" spans="1:19" s="34" customFormat="1" ht="24" x14ac:dyDescent="0.25">
      <c r="A218" s="48">
        <v>3</v>
      </c>
      <c r="B218" s="48" t="s">
        <v>887</v>
      </c>
      <c r="C218" s="48">
        <v>1971</v>
      </c>
      <c r="D218" s="48" t="s">
        <v>884</v>
      </c>
      <c r="E218" s="49">
        <v>34479.160000000003</v>
      </c>
      <c r="F218" s="50"/>
      <c r="G218" s="51"/>
      <c r="H218" s="52">
        <v>34479.160000000003</v>
      </c>
      <c r="I218" s="51" t="s">
        <v>904</v>
      </c>
      <c r="J218" s="50"/>
      <c r="K218" s="53"/>
      <c r="L218" s="48"/>
      <c r="M218" s="48"/>
      <c r="N218" s="48"/>
      <c r="O218" s="48"/>
      <c r="P218" s="50"/>
      <c r="Q218" s="48"/>
      <c r="R218" s="48"/>
      <c r="S218" s="48"/>
    </row>
    <row r="219" spans="1:19" s="34" customFormat="1" ht="24" x14ac:dyDescent="0.25">
      <c r="A219" s="48">
        <v>4</v>
      </c>
      <c r="B219" s="48" t="s">
        <v>888</v>
      </c>
      <c r="C219" s="48">
        <v>1980</v>
      </c>
      <c r="D219" s="48" t="s">
        <v>884</v>
      </c>
      <c r="E219" s="49">
        <v>25288</v>
      </c>
      <c r="F219" s="50"/>
      <c r="G219" s="51"/>
      <c r="H219" s="52">
        <v>25288</v>
      </c>
      <c r="I219" s="51" t="s">
        <v>904</v>
      </c>
      <c r="J219" s="50"/>
      <c r="K219" s="53"/>
      <c r="L219" s="48"/>
      <c r="M219" s="48"/>
      <c r="N219" s="48"/>
      <c r="O219" s="48"/>
      <c r="P219" s="50"/>
      <c r="Q219" s="48"/>
      <c r="R219" s="48"/>
      <c r="S219" s="48"/>
    </row>
    <row r="220" spans="1:19" s="34" customFormat="1" ht="24" x14ac:dyDescent="0.25">
      <c r="A220" s="48">
        <v>5</v>
      </c>
      <c r="B220" s="48" t="s">
        <v>889</v>
      </c>
      <c r="C220" s="48">
        <v>1976</v>
      </c>
      <c r="D220" s="48" t="s">
        <v>884</v>
      </c>
      <c r="E220" s="49">
        <v>2713.78</v>
      </c>
      <c r="F220" s="50"/>
      <c r="G220" s="51"/>
      <c r="H220" s="52">
        <v>2713.78</v>
      </c>
      <c r="I220" s="51" t="s">
        <v>904</v>
      </c>
      <c r="J220" s="50"/>
      <c r="K220" s="53"/>
      <c r="L220" s="48"/>
      <c r="M220" s="48"/>
      <c r="N220" s="48"/>
      <c r="O220" s="48"/>
      <c r="P220" s="50"/>
      <c r="Q220" s="48"/>
      <c r="R220" s="48"/>
      <c r="S220" s="48"/>
    </row>
    <row r="221" spans="1:19" s="34" customFormat="1" ht="24" x14ac:dyDescent="0.25">
      <c r="A221" s="48">
        <v>6</v>
      </c>
      <c r="B221" s="48" t="s">
        <v>890</v>
      </c>
      <c r="C221" s="48">
        <v>2022</v>
      </c>
      <c r="D221" s="48" t="s">
        <v>884</v>
      </c>
      <c r="E221" s="49">
        <v>851599.45</v>
      </c>
      <c r="F221" s="50"/>
      <c r="G221" s="51"/>
      <c r="H221" s="52">
        <v>851599.45</v>
      </c>
      <c r="I221" s="51" t="s">
        <v>904</v>
      </c>
      <c r="J221" s="50"/>
      <c r="K221" s="53"/>
      <c r="L221" s="48"/>
      <c r="M221" s="48"/>
      <c r="N221" s="48"/>
      <c r="O221" s="48"/>
      <c r="P221" s="50"/>
      <c r="Q221" s="48"/>
      <c r="R221" s="48"/>
      <c r="S221" s="48"/>
    </row>
    <row r="222" spans="1:19" s="34" customFormat="1" ht="24" x14ac:dyDescent="0.25">
      <c r="A222" s="48">
        <v>7</v>
      </c>
      <c r="B222" s="48" t="s">
        <v>891</v>
      </c>
      <c r="C222" s="48">
        <v>2023</v>
      </c>
      <c r="D222" s="48" t="s">
        <v>884</v>
      </c>
      <c r="E222" s="49">
        <v>1370835</v>
      </c>
      <c r="F222" s="50"/>
      <c r="G222" s="51"/>
      <c r="H222" s="52">
        <v>1370835</v>
      </c>
      <c r="I222" s="51" t="s">
        <v>904</v>
      </c>
      <c r="J222" s="50"/>
      <c r="K222" s="53"/>
      <c r="L222" s="48"/>
      <c r="M222" s="48"/>
      <c r="N222" s="48"/>
      <c r="O222" s="48"/>
      <c r="P222" s="50"/>
      <c r="Q222" s="48"/>
      <c r="R222" s="48"/>
      <c r="S222" s="48"/>
    </row>
    <row r="223" spans="1:19" s="34" customFormat="1" ht="12" x14ac:dyDescent="0.25">
      <c r="A223" s="39" t="s">
        <v>249</v>
      </c>
      <c r="B223" s="40"/>
      <c r="C223" s="40"/>
      <c r="D223" s="40"/>
      <c r="E223" s="40"/>
      <c r="F223" s="40"/>
      <c r="G223" s="40"/>
      <c r="H223" s="41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</row>
    <row r="224" spans="1:19" s="34" customFormat="1" ht="24" x14ac:dyDescent="0.25">
      <c r="A224" s="42">
        <v>1</v>
      </c>
      <c r="B224" s="42" t="s">
        <v>838</v>
      </c>
      <c r="C224" s="42">
        <v>1958</v>
      </c>
      <c r="D224" s="42" t="s">
        <v>467</v>
      </c>
      <c r="E224" s="43">
        <v>5015565.88</v>
      </c>
      <c r="F224" s="44">
        <v>4700.2</v>
      </c>
      <c r="G224" s="45">
        <v>6110.46</v>
      </c>
      <c r="H224" s="46">
        <f t="shared" ref="H224:H225" si="8">F224*G224</f>
        <v>28720384.092</v>
      </c>
      <c r="I224" s="45" t="s">
        <v>903</v>
      </c>
      <c r="J224" s="44">
        <v>3</v>
      </c>
      <c r="K224" s="47" t="s">
        <v>839</v>
      </c>
      <c r="L224" s="42" t="s">
        <v>26</v>
      </c>
      <c r="M224" s="42" t="s">
        <v>840</v>
      </c>
      <c r="N224" s="42" t="s">
        <v>57</v>
      </c>
      <c r="O224" s="42" t="s">
        <v>385</v>
      </c>
      <c r="P224" s="44" t="s">
        <v>7</v>
      </c>
      <c r="Q224" s="42" t="s">
        <v>7</v>
      </c>
      <c r="R224" s="42" t="s">
        <v>6</v>
      </c>
      <c r="S224" s="42" t="s">
        <v>6</v>
      </c>
    </row>
    <row r="225" spans="1:19" s="34" customFormat="1" ht="24" x14ac:dyDescent="0.25">
      <c r="A225" s="48">
        <v>2</v>
      </c>
      <c r="B225" s="42" t="s">
        <v>841</v>
      </c>
      <c r="C225" s="48">
        <v>1960</v>
      </c>
      <c r="D225" s="42" t="s">
        <v>467</v>
      </c>
      <c r="E225" s="49">
        <v>2069780.23</v>
      </c>
      <c r="F225" s="50">
        <v>2967</v>
      </c>
      <c r="G225" s="45">
        <v>6110.46</v>
      </c>
      <c r="H225" s="46">
        <f t="shared" si="8"/>
        <v>18129734.82</v>
      </c>
      <c r="I225" s="45" t="s">
        <v>903</v>
      </c>
      <c r="J225" s="50">
        <v>3</v>
      </c>
      <c r="K225" s="47" t="s">
        <v>839</v>
      </c>
      <c r="L225" s="48" t="s">
        <v>2</v>
      </c>
      <c r="M225" s="42" t="s">
        <v>840</v>
      </c>
      <c r="N225" s="48" t="s">
        <v>57</v>
      </c>
      <c r="O225" s="48" t="s">
        <v>385</v>
      </c>
      <c r="P225" s="50" t="s">
        <v>7</v>
      </c>
      <c r="Q225" s="48" t="s">
        <v>7</v>
      </c>
      <c r="R225" s="48" t="s">
        <v>6</v>
      </c>
      <c r="S225" s="48" t="s">
        <v>6</v>
      </c>
    </row>
    <row r="226" spans="1:19" s="34" customFormat="1" ht="24" x14ac:dyDescent="0.25">
      <c r="A226" s="55">
        <v>3</v>
      </c>
      <c r="B226" s="48" t="s">
        <v>842</v>
      </c>
      <c r="C226" s="48">
        <v>2016</v>
      </c>
      <c r="D226" s="42" t="s">
        <v>467</v>
      </c>
      <c r="E226" s="49">
        <v>220337.39</v>
      </c>
      <c r="F226" s="50"/>
      <c r="G226" s="51"/>
      <c r="H226" s="68"/>
      <c r="I226" s="51" t="s">
        <v>904</v>
      </c>
      <c r="J226" s="50"/>
      <c r="K226" s="85"/>
      <c r="L226" s="127" t="s">
        <v>843</v>
      </c>
      <c r="M226" s="128"/>
      <c r="N226" s="129"/>
      <c r="O226" s="48"/>
      <c r="P226" s="50"/>
      <c r="Q226" s="48"/>
      <c r="R226" s="48"/>
      <c r="S226" s="48"/>
    </row>
    <row r="227" spans="1:19" s="34" customFormat="1" ht="12" x14ac:dyDescent="0.25">
      <c r="A227" s="39" t="s">
        <v>250</v>
      </c>
      <c r="B227" s="40"/>
      <c r="C227" s="40"/>
      <c r="D227" s="40"/>
      <c r="E227" s="40"/>
      <c r="F227" s="40"/>
      <c r="G227" s="40"/>
      <c r="H227" s="41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</row>
    <row r="228" spans="1:19" s="34" customFormat="1" ht="60" x14ac:dyDescent="0.25">
      <c r="A228" s="42">
        <v>1</v>
      </c>
      <c r="B228" s="42" t="s">
        <v>245</v>
      </c>
      <c r="C228" s="42">
        <v>2010</v>
      </c>
      <c r="D228" s="42" t="s">
        <v>826</v>
      </c>
      <c r="E228" s="43" t="s">
        <v>827</v>
      </c>
      <c r="F228" s="86">
        <v>6259.79</v>
      </c>
      <c r="G228" s="45">
        <v>6110.46</v>
      </c>
      <c r="H228" s="46">
        <f>F228*G228</f>
        <v>38250196.403399996</v>
      </c>
      <c r="I228" s="45" t="s">
        <v>903</v>
      </c>
      <c r="J228" s="44">
        <v>4</v>
      </c>
      <c r="K228" s="47" t="s">
        <v>828</v>
      </c>
      <c r="L228" s="42" t="s">
        <v>72</v>
      </c>
      <c r="M228" s="42" t="s">
        <v>504</v>
      </c>
      <c r="N228" s="42" t="s">
        <v>119</v>
      </c>
      <c r="O228" s="42" t="s">
        <v>385</v>
      </c>
      <c r="P228" s="44" t="s">
        <v>6</v>
      </c>
      <c r="Q228" s="42" t="s">
        <v>7</v>
      </c>
      <c r="R228" s="42" t="s">
        <v>6</v>
      </c>
      <c r="S228" s="42" t="s">
        <v>6</v>
      </c>
    </row>
    <row r="229" spans="1:19" s="34" customFormat="1" ht="12" x14ac:dyDescent="0.25">
      <c r="A229" s="39" t="s">
        <v>251</v>
      </c>
      <c r="B229" s="40"/>
      <c r="C229" s="40"/>
      <c r="D229" s="40"/>
      <c r="E229" s="40"/>
      <c r="F229" s="40"/>
      <c r="G229" s="40"/>
      <c r="H229" s="41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</row>
    <row r="230" spans="1:19" s="34" customFormat="1" ht="24" x14ac:dyDescent="0.25">
      <c r="A230" s="42">
        <v>1</v>
      </c>
      <c r="B230" s="42" t="s">
        <v>829</v>
      </c>
      <c r="C230" s="42">
        <v>1925</v>
      </c>
      <c r="D230" s="42" t="s">
        <v>830</v>
      </c>
      <c r="E230" s="43">
        <v>406160.06</v>
      </c>
      <c r="F230" s="86">
        <v>1800</v>
      </c>
      <c r="G230" s="45">
        <v>6110.46</v>
      </c>
      <c r="H230" s="46">
        <f t="shared" ref="H230:H232" si="9">F230*G230</f>
        <v>10998828</v>
      </c>
      <c r="I230" s="45" t="s">
        <v>903</v>
      </c>
      <c r="J230" s="44">
        <v>3</v>
      </c>
      <c r="K230" s="142" t="s">
        <v>837</v>
      </c>
      <c r="L230" s="42" t="s">
        <v>831</v>
      </c>
      <c r="M230" s="42" t="s">
        <v>504</v>
      </c>
      <c r="N230" s="42" t="s">
        <v>832</v>
      </c>
      <c r="O230" s="42" t="s">
        <v>652</v>
      </c>
      <c r="P230" s="44" t="s">
        <v>7</v>
      </c>
      <c r="Q230" s="42" t="s">
        <v>7</v>
      </c>
      <c r="R230" s="42" t="s">
        <v>6</v>
      </c>
      <c r="S230" s="42" t="s">
        <v>7</v>
      </c>
    </row>
    <row r="231" spans="1:19" s="34" customFormat="1" ht="24" x14ac:dyDescent="0.25">
      <c r="A231" s="48">
        <v>2</v>
      </c>
      <c r="B231" s="42" t="s">
        <v>833</v>
      </c>
      <c r="C231" s="48">
        <v>1925</v>
      </c>
      <c r="D231" s="42" t="s">
        <v>830</v>
      </c>
      <c r="E231" s="49">
        <v>109470.2</v>
      </c>
      <c r="F231" s="66">
        <v>130</v>
      </c>
      <c r="G231" s="45">
        <v>6110.46</v>
      </c>
      <c r="H231" s="46">
        <f t="shared" si="9"/>
        <v>794359.8</v>
      </c>
      <c r="I231" s="45" t="s">
        <v>903</v>
      </c>
      <c r="J231" s="50">
        <v>2</v>
      </c>
      <c r="K231" s="143"/>
      <c r="L231" s="42" t="s">
        <v>834</v>
      </c>
      <c r="M231" s="42" t="s">
        <v>504</v>
      </c>
      <c r="N231" s="42" t="s">
        <v>546</v>
      </c>
      <c r="O231" s="42" t="s">
        <v>652</v>
      </c>
      <c r="P231" s="44" t="s">
        <v>7</v>
      </c>
      <c r="Q231" s="42" t="s">
        <v>7</v>
      </c>
      <c r="R231" s="42" t="s">
        <v>6</v>
      </c>
      <c r="S231" s="42" t="s">
        <v>7</v>
      </c>
    </row>
    <row r="232" spans="1:19" s="34" customFormat="1" ht="24" x14ac:dyDescent="0.25">
      <c r="A232" s="48">
        <v>3</v>
      </c>
      <c r="B232" s="48" t="s">
        <v>835</v>
      </c>
      <c r="C232" s="48">
        <v>2014</v>
      </c>
      <c r="D232" s="42" t="s">
        <v>830</v>
      </c>
      <c r="E232" s="49">
        <v>6809006.5800000001</v>
      </c>
      <c r="F232" s="66">
        <v>1100.67</v>
      </c>
      <c r="G232" s="45">
        <v>6110.46</v>
      </c>
      <c r="H232" s="46">
        <f t="shared" si="9"/>
        <v>6725600.0082</v>
      </c>
      <c r="I232" s="45" t="s">
        <v>903</v>
      </c>
      <c r="J232" s="50">
        <v>3</v>
      </c>
      <c r="K232" s="144"/>
      <c r="L232" s="42" t="s">
        <v>836</v>
      </c>
      <c r="M232" s="42" t="s">
        <v>504</v>
      </c>
      <c r="N232" s="42" t="s">
        <v>832</v>
      </c>
      <c r="O232" s="42" t="s">
        <v>652</v>
      </c>
      <c r="P232" s="44" t="s">
        <v>7</v>
      </c>
      <c r="Q232" s="42" t="s">
        <v>7</v>
      </c>
      <c r="R232" s="42" t="s">
        <v>6</v>
      </c>
      <c r="S232" s="42" t="s">
        <v>7</v>
      </c>
    </row>
    <row r="233" spans="1:19" s="34" customFormat="1" ht="12" x14ac:dyDescent="0.25">
      <c r="A233" s="39" t="s">
        <v>252</v>
      </c>
      <c r="B233" s="40"/>
      <c r="C233" s="40"/>
      <c r="D233" s="40"/>
      <c r="E233" s="40"/>
      <c r="F233" s="40"/>
      <c r="G233" s="40"/>
      <c r="H233" s="41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</row>
    <row r="234" spans="1:19" s="34" customFormat="1" ht="36" x14ac:dyDescent="0.25">
      <c r="A234" s="42">
        <v>1</v>
      </c>
      <c r="B234" s="50" t="s">
        <v>501</v>
      </c>
      <c r="C234" s="42" t="s">
        <v>502</v>
      </c>
      <c r="D234" s="59" t="s">
        <v>253</v>
      </c>
      <c r="E234" s="63">
        <v>2192104.64</v>
      </c>
      <c r="F234" s="62">
        <v>5482.8</v>
      </c>
      <c r="G234" s="45">
        <v>6110.46</v>
      </c>
      <c r="H234" s="46">
        <f t="shared" ref="H234:H235" si="10">F234*G234</f>
        <v>33502430.088</v>
      </c>
      <c r="I234" s="45" t="s">
        <v>903</v>
      </c>
      <c r="J234" s="44">
        <v>5</v>
      </c>
      <c r="K234" s="47" t="s">
        <v>503</v>
      </c>
      <c r="L234" s="42" t="s">
        <v>254</v>
      </c>
      <c r="M234" s="42" t="s">
        <v>504</v>
      </c>
      <c r="N234" s="42" t="s">
        <v>505</v>
      </c>
      <c r="O234" s="42" t="s">
        <v>385</v>
      </c>
      <c r="P234" s="44" t="s">
        <v>6</v>
      </c>
      <c r="Q234" s="42" t="s">
        <v>7</v>
      </c>
      <c r="R234" s="42" t="s">
        <v>6</v>
      </c>
      <c r="S234" s="42" t="s">
        <v>6</v>
      </c>
    </row>
    <row r="235" spans="1:19" s="34" customFormat="1" ht="48" x14ac:dyDescent="0.25">
      <c r="A235" s="48">
        <v>2</v>
      </c>
      <c r="B235" s="50" t="s">
        <v>506</v>
      </c>
      <c r="C235" s="48">
        <v>1973</v>
      </c>
      <c r="D235" s="60" t="s">
        <v>255</v>
      </c>
      <c r="E235" s="50">
        <v>1828241.92</v>
      </c>
      <c r="F235" s="65">
        <v>2178</v>
      </c>
      <c r="G235" s="45">
        <v>6110.46</v>
      </c>
      <c r="H235" s="46">
        <f t="shared" si="10"/>
        <v>13308581.880000001</v>
      </c>
      <c r="I235" s="45" t="s">
        <v>903</v>
      </c>
      <c r="J235" s="50">
        <v>1</v>
      </c>
      <c r="K235" s="53" t="s">
        <v>507</v>
      </c>
      <c r="L235" s="48" t="s">
        <v>17</v>
      </c>
      <c r="M235" s="48"/>
      <c r="N235" s="48" t="s">
        <v>505</v>
      </c>
      <c r="O235" s="48" t="s">
        <v>385</v>
      </c>
      <c r="P235" s="50" t="s">
        <v>6</v>
      </c>
      <c r="Q235" s="48" t="s">
        <v>7</v>
      </c>
      <c r="R235" s="48" t="s">
        <v>6</v>
      </c>
      <c r="S235" s="48" t="s">
        <v>6</v>
      </c>
    </row>
    <row r="236" spans="1:19" s="34" customFormat="1" ht="12" x14ac:dyDescent="0.25">
      <c r="A236" s="39" t="s">
        <v>256</v>
      </c>
      <c r="B236" s="40"/>
      <c r="C236" s="40"/>
      <c r="D236" s="40"/>
      <c r="E236" s="40"/>
      <c r="F236" s="40"/>
      <c r="G236" s="40"/>
      <c r="H236" s="41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</row>
    <row r="237" spans="1:19" s="34" customFormat="1" ht="36" x14ac:dyDescent="0.25">
      <c r="A237" s="42">
        <v>1</v>
      </c>
      <c r="B237" s="42" t="s">
        <v>75</v>
      </c>
      <c r="C237" s="42" t="s">
        <v>874</v>
      </c>
      <c r="D237" s="42" t="s">
        <v>875</v>
      </c>
      <c r="E237" s="43"/>
      <c r="F237" s="44">
        <v>1507.21</v>
      </c>
      <c r="G237" s="45">
        <v>6110.46</v>
      </c>
      <c r="H237" s="46">
        <f>F237*G237</f>
        <v>9209746.4166000001</v>
      </c>
      <c r="I237" s="45" t="s">
        <v>903</v>
      </c>
      <c r="J237" s="42" t="s">
        <v>876</v>
      </c>
      <c r="K237" s="47" t="s">
        <v>878</v>
      </c>
      <c r="L237" s="42" t="s">
        <v>877</v>
      </c>
      <c r="M237" s="42" t="s">
        <v>56</v>
      </c>
      <c r="N237" s="42" t="s">
        <v>546</v>
      </c>
      <c r="O237" s="42" t="s">
        <v>385</v>
      </c>
      <c r="P237" s="44" t="s">
        <v>6</v>
      </c>
      <c r="Q237" s="42" t="s">
        <v>7</v>
      </c>
      <c r="R237" s="42" t="s">
        <v>6</v>
      </c>
      <c r="S237" s="42" t="s">
        <v>6</v>
      </c>
    </row>
    <row r="238" spans="1:19" s="34" customFormat="1" ht="12" x14ac:dyDescent="0.25">
      <c r="A238" s="39" t="s">
        <v>257</v>
      </c>
      <c r="B238" s="40"/>
      <c r="C238" s="40"/>
      <c r="D238" s="40"/>
      <c r="E238" s="40"/>
      <c r="F238" s="40"/>
      <c r="G238" s="40"/>
      <c r="H238" s="41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</row>
    <row r="239" spans="1:19" s="34" customFormat="1" ht="24" x14ac:dyDescent="0.25">
      <c r="A239" s="42">
        <v>1</v>
      </c>
      <c r="B239" s="42" t="s">
        <v>245</v>
      </c>
      <c r="C239" s="42" t="s">
        <v>230</v>
      </c>
      <c r="D239" s="42" t="s">
        <v>775</v>
      </c>
      <c r="E239" s="43">
        <v>779218.82</v>
      </c>
      <c r="F239" s="44">
        <v>1930.94</v>
      </c>
      <c r="G239" s="45">
        <v>6110.46</v>
      </c>
      <c r="H239" s="46">
        <f t="shared" ref="H239:H241" si="11">F239*G239</f>
        <v>11798931.6324</v>
      </c>
      <c r="I239" s="45" t="s">
        <v>903</v>
      </c>
      <c r="J239" s="44">
        <v>3</v>
      </c>
      <c r="K239" s="47" t="s">
        <v>781</v>
      </c>
      <c r="L239" s="42" t="s">
        <v>258</v>
      </c>
      <c r="M239" s="42" t="s">
        <v>776</v>
      </c>
      <c r="N239" s="42" t="s">
        <v>777</v>
      </c>
      <c r="O239" s="42" t="s">
        <v>385</v>
      </c>
      <c r="P239" s="44" t="s">
        <v>5</v>
      </c>
      <c r="Q239" s="42" t="s">
        <v>4</v>
      </c>
      <c r="R239" s="42" t="s">
        <v>5</v>
      </c>
      <c r="S239" s="42" t="s">
        <v>5</v>
      </c>
    </row>
    <row r="240" spans="1:19" s="34" customFormat="1" ht="36" x14ac:dyDescent="0.25">
      <c r="A240" s="48">
        <v>2</v>
      </c>
      <c r="B240" s="48" t="s">
        <v>778</v>
      </c>
      <c r="C240" s="42" t="s">
        <v>230</v>
      </c>
      <c r="D240" s="48" t="s">
        <v>259</v>
      </c>
      <c r="E240" s="49">
        <v>441854.48</v>
      </c>
      <c r="F240" s="50">
        <v>3413.33</v>
      </c>
      <c r="G240" s="45">
        <v>6110.46</v>
      </c>
      <c r="H240" s="46">
        <f t="shared" si="11"/>
        <v>20857016.4318</v>
      </c>
      <c r="I240" s="45" t="s">
        <v>903</v>
      </c>
      <c r="J240" s="50">
        <v>6</v>
      </c>
      <c r="K240" s="47" t="s">
        <v>782</v>
      </c>
      <c r="L240" s="42" t="s">
        <v>258</v>
      </c>
      <c r="M240" s="42" t="s">
        <v>776</v>
      </c>
      <c r="N240" s="42" t="s">
        <v>777</v>
      </c>
      <c r="O240" s="48" t="s">
        <v>385</v>
      </c>
      <c r="P240" s="50" t="s">
        <v>4</v>
      </c>
      <c r="Q240" s="42" t="s">
        <v>4</v>
      </c>
      <c r="R240" s="42" t="s">
        <v>5</v>
      </c>
      <c r="S240" s="42" t="s">
        <v>5</v>
      </c>
    </row>
    <row r="241" spans="1:19" s="34" customFormat="1" ht="24" x14ac:dyDescent="0.25">
      <c r="A241" s="48">
        <v>3</v>
      </c>
      <c r="B241" s="48" t="s">
        <v>779</v>
      </c>
      <c r="C241" s="42" t="s">
        <v>230</v>
      </c>
      <c r="D241" s="48" t="s">
        <v>780</v>
      </c>
      <c r="E241" s="49">
        <v>836101.44</v>
      </c>
      <c r="F241" s="50">
        <v>2960</v>
      </c>
      <c r="G241" s="45">
        <v>6110.46</v>
      </c>
      <c r="H241" s="46">
        <f t="shared" si="11"/>
        <v>18086961.600000001</v>
      </c>
      <c r="I241" s="45" t="s">
        <v>903</v>
      </c>
      <c r="J241" s="50">
        <v>3</v>
      </c>
      <c r="K241" s="47" t="s">
        <v>781</v>
      </c>
      <c r="L241" s="42" t="s">
        <v>258</v>
      </c>
      <c r="M241" s="42" t="s">
        <v>776</v>
      </c>
      <c r="N241" s="42" t="s">
        <v>777</v>
      </c>
      <c r="O241" s="48" t="s">
        <v>385</v>
      </c>
      <c r="P241" s="50" t="s">
        <v>5</v>
      </c>
      <c r="Q241" s="42" t="s">
        <v>4</v>
      </c>
      <c r="R241" s="42" t="s">
        <v>5</v>
      </c>
      <c r="S241" s="42" t="s">
        <v>5</v>
      </c>
    </row>
    <row r="242" spans="1:19" s="34" customFormat="1" ht="12" x14ac:dyDescent="0.25">
      <c r="A242" s="39" t="s">
        <v>260</v>
      </c>
      <c r="B242" s="40"/>
      <c r="C242" s="40"/>
      <c r="D242" s="40"/>
      <c r="E242" s="40"/>
      <c r="F242" s="40"/>
      <c r="G242" s="40"/>
      <c r="H242" s="41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</row>
    <row r="243" spans="1:19" s="34" customFormat="1" ht="24" x14ac:dyDescent="0.25">
      <c r="A243" s="42">
        <v>1</v>
      </c>
      <c r="B243" s="42" t="s">
        <v>537</v>
      </c>
      <c r="C243" s="42" t="s">
        <v>538</v>
      </c>
      <c r="D243" s="42" t="s">
        <v>539</v>
      </c>
      <c r="E243" s="43">
        <v>1792192.11</v>
      </c>
      <c r="F243" s="44">
        <v>1364.61</v>
      </c>
      <c r="G243" s="45">
        <v>6110.46</v>
      </c>
      <c r="H243" s="46">
        <f>F243*G243</f>
        <v>8338394.8205999993</v>
      </c>
      <c r="I243" s="45" t="s">
        <v>903</v>
      </c>
      <c r="J243" s="44">
        <v>2</v>
      </c>
      <c r="K243" s="47" t="s">
        <v>540</v>
      </c>
      <c r="L243" s="42" t="s">
        <v>541</v>
      </c>
      <c r="M243" s="48" t="s">
        <v>542</v>
      </c>
      <c r="N243" s="48" t="s">
        <v>542</v>
      </c>
      <c r="O243" s="42" t="s">
        <v>385</v>
      </c>
      <c r="P243" s="44" t="s">
        <v>6</v>
      </c>
      <c r="Q243" s="42" t="s">
        <v>7</v>
      </c>
      <c r="R243" s="42" t="s">
        <v>6</v>
      </c>
      <c r="S243" s="42" t="s">
        <v>6</v>
      </c>
    </row>
    <row r="244" spans="1:19" s="34" customFormat="1" ht="12" x14ac:dyDescent="0.25">
      <c r="A244" s="39" t="s">
        <v>261</v>
      </c>
      <c r="B244" s="40"/>
      <c r="C244" s="40"/>
      <c r="D244" s="40"/>
      <c r="E244" s="40"/>
      <c r="F244" s="40"/>
      <c r="G244" s="40"/>
      <c r="H244" s="41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</row>
    <row r="245" spans="1:19" s="34" customFormat="1" ht="137.25" customHeight="1" x14ac:dyDescent="0.25">
      <c r="A245" s="42">
        <v>1</v>
      </c>
      <c r="B245" s="42" t="s">
        <v>528</v>
      </c>
      <c r="C245" s="42">
        <v>1952</v>
      </c>
      <c r="D245" s="42" t="s">
        <v>529</v>
      </c>
      <c r="E245" s="69">
        <v>3861256.71</v>
      </c>
      <c r="F245" s="42">
        <v>1854.6</v>
      </c>
      <c r="G245" s="45">
        <v>6110.46</v>
      </c>
      <c r="H245" s="46">
        <f>F245*G245</f>
        <v>11332459.116</v>
      </c>
      <c r="I245" s="45" t="s">
        <v>903</v>
      </c>
      <c r="J245" s="42" t="s">
        <v>530</v>
      </c>
      <c r="K245" s="43" t="s">
        <v>531</v>
      </c>
      <c r="L245" s="42" t="s">
        <v>532</v>
      </c>
      <c r="M245" s="42" t="s">
        <v>533</v>
      </c>
      <c r="N245" s="42" t="s">
        <v>534</v>
      </c>
      <c r="O245" s="42" t="s">
        <v>385</v>
      </c>
      <c r="P245" s="42" t="s">
        <v>535</v>
      </c>
      <c r="Q245" s="42" t="s">
        <v>7</v>
      </c>
      <c r="R245" s="42" t="s">
        <v>6</v>
      </c>
      <c r="S245" s="42" t="s">
        <v>7</v>
      </c>
    </row>
    <row r="246" spans="1:19" s="34" customFormat="1" ht="12" x14ac:dyDescent="0.25">
      <c r="A246" s="39" t="s">
        <v>262</v>
      </c>
      <c r="B246" s="40"/>
      <c r="C246" s="40"/>
      <c r="D246" s="40"/>
      <c r="E246" s="40"/>
      <c r="F246" s="40"/>
      <c r="G246" s="40"/>
      <c r="H246" s="41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</row>
    <row r="247" spans="1:19" s="34" customFormat="1" ht="36" x14ac:dyDescent="0.25">
      <c r="A247" s="42">
        <v>1</v>
      </c>
      <c r="B247" s="42" t="s">
        <v>625</v>
      </c>
      <c r="C247" s="42">
        <v>1953</v>
      </c>
      <c r="D247" s="42" t="s">
        <v>479</v>
      </c>
      <c r="E247" s="43">
        <v>191287.19</v>
      </c>
      <c r="F247" s="44">
        <v>624</v>
      </c>
      <c r="G247" s="45">
        <v>6110.46</v>
      </c>
      <c r="H247" s="46">
        <f>F247*G247</f>
        <v>3812927.04</v>
      </c>
      <c r="I247" s="45" t="s">
        <v>903</v>
      </c>
      <c r="J247" s="44">
        <v>3</v>
      </c>
      <c r="K247" s="47" t="s">
        <v>626</v>
      </c>
      <c r="L247" s="42" t="s">
        <v>2</v>
      </c>
      <c r="M247" s="42" t="s">
        <v>627</v>
      </c>
      <c r="N247" s="42" t="s">
        <v>119</v>
      </c>
      <c r="O247" s="42" t="s">
        <v>385</v>
      </c>
      <c r="P247" s="44" t="s">
        <v>6</v>
      </c>
      <c r="Q247" s="42" t="s">
        <v>7</v>
      </c>
      <c r="R247" s="42" t="s">
        <v>6</v>
      </c>
      <c r="S247" s="42" t="s">
        <v>6</v>
      </c>
    </row>
    <row r="248" spans="1:19" s="34" customFormat="1" ht="12" x14ac:dyDescent="0.25">
      <c r="A248" s="39" t="s">
        <v>263</v>
      </c>
      <c r="B248" s="40"/>
      <c r="C248" s="40"/>
      <c r="D248" s="40"/>
      <c r="E248" s="40"/>
      <c r="F248" s="40"/>
      <c r="G248" s="40"/>
      <c r="H248" s="41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</row>
    <row r="249" spans="1:19" s="34" customFormat="1" ht="24" x14ac:dyDescent="0.25">
      <c r="A249" s="42">
        <v>1</v>
      </c>
      <c r="B249" s="42" t="s">
        <v>620</v>
      </c>
      <c r="C249" s="42" t="s">
        <v>621</v>
      </c>
      <c r="D249" s="42" t="s">
        <v>483</v>
      </c>
      <c r="E249" s="43">
        <v>463421.53</v>
      </c>
      <c r="F249" s="44">
        <v>733.3</v>
      </c>
      <c r="G249" s="45">
        <v>6110.46</v>
      </c>
      <c r="H249" s="46">
        <f>F249*G249</f>
        <v>4480800.318</v>
      </c>
      <c r="I249" s="45" t="s">
        <v>903</v>
      </c>
      <c r="J249" s="44">
        <v>3</v>
      </c>
      <c r="K249" s="47" t="s">
        <v>622</v>
      </c>
      <c r="L249" s="42" t="s">
        <v>2</v>
      </c>
      <c r="M249" s="42" t="s">
        <v>623</v>
      </c>
      <c r="N249" s="42" t="s">
        <v>624</v>
      </c>
      <c r="O249" s="42" t="s">
        <v>385</v>
      </c>
      <c r="P249" s="44" t="s">
        <v>6</v>
      </c>
      <c r="Q249" s="42" t="s">
        <v>7</v>
      </c>
      <c r="R249" s="42" t="s">
        <v>6</v>
      </c>
      <c r="S249" s="42" t="s">
        <v>7</v>
      </c>
    </row>
    <row r="250" spans="1:19" s="34" customFormat="1" ht="12" x14ac:dyDescent="0.25">
      <c r="A250" s="39" t="s">
        <v>264</v>
      </c>
      <c r="B250" s="40"/>
      <c r="C250" s="40"/>
      <c r="D250" s="40"/>
      <c r="E250" s="40"/>
      <c r="F250" s="40"/>
      <c r="G250" s="40"/>
      <c r="H250" s="41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</row>
    <row r="251" spans="1:19" s="34" customFormat="1" ht="24" x14ac:dyDescent="0.25">
      <c r="A251" s="42">
        <v>1</v>
      </c>
      <c r="B251" s="42" t="s">
        <v>380</v>
      </c>
      <c r="C251" s="42">
        <v>1954</v>
      </c>
      <c r="D251" s="42" t="s">
        <v>381</v>
      </c>
      <c r="E251" s="43">
        <v>2720240.78</v>
      </c>
      <c r="F251" s="44">
        <v>4011.56</v>
      </c>
      <c r="G251" s="45">
        <v>6110.46</v>
      </c>
      <c r="H251" s="46">
        <f>F251*G251</f>
        <v>24512476.917599998</v>
      </c>
      <c r="I251" s="45" t="s">
        <v>903</v>
      </c>
      <c r="J251" s="44">
        <v>5</v>
      </c>
      <c r="K251" s="47" t="s">
        <v>382</v>
      </c>
      <c r="L251" s="42" t="s">
        <v>2</v>
      </c>
      <c r="M251" s="42" t="s">
        <v>383</v>
      </c>
      <c r="N251" s="42" t="s">
        <v>384</v>
      </c>
      <c r="O251" s="42" t="s">
        <v>385</v>
      </c>
      <c r="P251" s="44" t="s">
        <v>7</v>
      </c>
      <c r="Q251" s="42" t="s">
        <v>7</v>
      </c>
      <c r="R251" s="42" t="s">
        <v>6</v>
      </c>
      <c r="S251" s="42" t="s">
        <v>6</v>
      </c>
    </row>
    <row r="252" spans="1:19" s="34" customFormat="1" ht="12" x14ac:dyDescent="0.25">
      <c r="A252" s="140" t="s">
        <v>265</v>
      </c>
      <c r="B252" s="141"/>
      <c r="C252" s="40"/>
      <c r="D252" s="40"/>
      <c r="E252" s="40"/>
      <c r="F252" s="40"/>
      <c r="G252" s="40"/>
      <c r="H252" s="41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</row>
    <row r="253" spans="1:19" s="34" customFormat="1" ht="36" x14ac:dyDescent="0.25">
      <c r="A253" s="42">
        <v>1</v>
      </c>
      <c r="B253" s="42" t="s">
        <v>495</v>
      </c>
      <c r="C253" s="42">
        <v>1952</v>
      </c>
      <c r="D253" s="42" t="s">
        <v>1072</v>
      </c>
      <c r="E253" s="43" t="s">
        <v>496</v>
      </c>
      <c r="F253" s="44">
        <v>1742</v>
      </c>
      <c r="G253" s="45">
        <v>6110.46</v>
      </c>
      <c r="H253" s="46">
        <f>F253*G253</f>
        <v>10644421.32</v>
      </c>
      <c r="I253" s="45" t="s">
        <v>903</v>
      </c>
      <c r="J253" s="44">
        <v>4</v>
      </c>
      <c r="K253" s="47" t="s">
        <v>508</v>
      </c>
      <c r="L253" s="42" t="s">
        <v>497</v>
      </c>
      <c r="M253" s="42" t="s">
        <v>498</v>
      </c>
      <c r="N253" s="42" t="s">
        <v>499</v>
      </c>
      <c r="O253" s="42" t="s">
        <v>385</v>
      </c>
      <c r="P253" s="44" t="s">
        <v>7</v>
      </c>
      <c r="Q253" s="42" t="s">
        <v>7</v>
      </c>
      <c r="R253" s="42" t="s">
        <v>6</v>
      </c>
      <c r="S253" s="42" t="s">
        <v>6</v>
      </c>
    </row>
    <row r="254" spans="1:19" s="34" customFormat="1" ht="12" x14ac:dyDescent="0.25">
      <c r="A254" s="39" t="s">
        <v>266</v>
      </c>
      <c r="B254" s="40"/>
      <c r="C254" s="40"/>
      <c r="D254" s="40"/>
      <c r="E254" s="40"/>
      <c r="F254" s="40"/>
      <c r="G254" s="40"/>
      <c r="H254" s="41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</row>
    <row r="255" spans="1:19" s="34" customFormat="1" ht="48" x14ac:dyDescent="0.25">
      <c r="A255" s="42">
        <v>1</v>
      </c>
      <c r="B255" s="42" t="s">
        <v>770</v>
      </c>
      <c r="C255" s="42">
        <v>1960</v>
      </c>
      <c r="D255" s="42" t="s">
        <v>771</v>
      </c>
      <c r="E255" s="43">
        <v>3157613.37</v>
      </c>
      <c r="F255" s="44">
        <v>3216.9</v>
      </c>
      <c r="G255" s="45">
        <v>6110.46</v>
      </c>
      <c r="H255" s="46">
        <f>F255*G255</f>
        <v>19656738.774</v>
      </c>
      <c r="I255" s="45" t="s">
        <v>903</v>
      </c>
      <c r="J255" s="44">
        <v>3</v>
      </c>
      <c r="K255" s="47" t="s">
        <v>772</v>
      </c>
      <c r="L255" s="42" t="s">
        <v>773</v>
      </c>
      <c r="M255" s="42" t="s">
        <v>774</v>
      </c>
      <c r="N255" s="42" t="s">
        <v>119</v>
      </c>
      <c r="O255" s="42" t="s">
        <v>385</v>
      </c>
      <c r="P255" s="44" t="s">
        <v>7</v>
      </c>
      <c r="Q255" s="42" t="s">
        <v>7</v>
      </c>
      <c r="R255" s="42" t="s">
        <v>6</v>
      </c>
      <c r="S255" s="42" t="s">
        <v>6</v>
      </c>
    </row>
    <row r="256" spans="1:19" s="34" customFormat="1" ht="12" x14ac:dyDescent="0.25">
      <c r="A256" s="39" t="s">
        <v>267</v>
      </c>
      <c r="B256" s="40"/>
      <c r="C256" s="40"/>
      <c r="D256" s="40"/>
      <c r="E256" s="40"/>
      <c r="F256" s="40"/>
      <c r="G256" s="40"/>
      <c r="H256" s="41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</row>
    <row r="257" spans="1:19" s="34" customFormat="1" ht="24.75" thickBot="1" x14ac:dyDescent="0.3">
      <c r="A257" s="42">
        <v>1</v>
      </c>
      <c r="B257" s="42" t="s">
        <v>129</v>
      </c>
      <c r="C257" s="42">
        <v>1900</v>
      </c>
      <c r="D257" s="42" t="s">
        <v>476</v>
      </c>
      <c r="E257" s="43">
        <v>272333.06</v>
      </c>
      <c r="F257" s="44">
        <v>181.15</v>
      </c>
      <c r="G257" s="45">
        <v>6110.46</v>
      </c>
      <c r="H257" s="87">
        <f>F257*G257</f>
        <v>1106909.8290000001</v>
      </c>
      <c r="I257" s="45" t="s">
        <v>903</v>
      </c>
      <c r="J257" s="44" t="s">
        <v>766</v>
      </c>
      <c r="K257" s="43" t="s">
        <v>767</v>
      </c>
      <c r="L257" s="42" t="s">
        <v>2</v>
      </c>
      <c r="M257" s="42" t="s">
        <v>623</v>
      </c>
      <c r="N257" s="42" t="s">
        <v>768</v>
      </c>
      <c r="O257" s="42" t="s">
        <v>769</v>
      </c>
      <c r="P257" s="44" t="s">
        <v>6</v>
      </c>
      <c r="Q257" s="42" t="s">
        <v>7</v>
      </c>
      <c r="R257" s="42" t="s">
        <v>6</v>
      </c>
      <c r="S257" s="42" t="s">
        <v>7</v>
      </c>
    </row>
    <row r="258" spans="1:19" ht="15.75" thickBot="1" x14ac:dyDescent="0.3">
      <c r="H258" s="88">
        <f>SUM(H8:H257)</f>
        <v>1947216574.4924002</v>
      </c>
    </row>
  </sheetData>
  <autoFilter ref="A1:A258" xr:uid="{00000000-0001-0000-0000-000000000000}">
    <filterColumn colId="0">
      <filters blank="1">
        <filter val="1"/>
        <filter val="1."/>
        <filter val="10"/>
        <filter val="11. Przedszkole Publiczne Nr 11"/>
        <filter val="12. Przedszkole Publiczne Nr 12"/>
        <filter val="13. Przedszkole Publiczne Nr 13"/>
        <filter val="14. Przedszkole Publiczne Nr 14"/>
        <filter val="16. Przedszkole Publiczne Nr 16"/>
        <filter val="17. Przedszkole Publiczne Nr 17 im. Czesława Janczarskiego"/>
        <filter val="18. Przedszkole Publiczne Nr 19 z Oddziałami  Integracyjnymi"/>
        <filter val="19. Przedszkole Publiczne Nr 23"/>
        <filter val="2"/>
        <filter val="2."/>
        <filter val="2. Przedszkole Publiczne Nr 2"/>
        <filter val="20. Przedszkole Publiczne Nr 24 z Oddziałami  Integracyjnymi im. Janusza Korczaka"/>
        <filter val="22. Publiczna Szkoła Podstawowa Nr 1 z Oddziałami  Integracyjnymi im. Ignacego Daszyńskiego"/>
        <filter val="23. Publiczna Szkoła Podstawowa Nr 2 im. Hansa Christiana Andersena"/>
        <filter val="24. Publiczna Szkoła Podstawowa Nr 3 im. Jana Długosza"/>
        <filter val="25. Publiczna Szkoła Podstawowa Nr 4 z Oddziałami Integracyjnymi im. św. Kazimierza JagieIIończyka"/>
        <filter val="26. Publiczna Szkoła Podstawowa Nr 5 im. Marii Dąbrowskiej"/>
        <filter val="27. Publiczna Szkoła Podstawowa Nr 6 z Oddziałami  Integracyjnymi im. Orła Białego"/>
        <filter val="28. Publiczna Szkoła Podstawowa Nr 7 im. Kazimierza Pułaskiego"/>
        <filter val="29. Publiczna Szkoła Podstawowa Nr 9 im. Henryka Sienkiewicza"/>
        <filter val="3"/>
        <filter val="3."/>
        <filter val="3. Przedszkole Publiczne Nr 3 z Oddziałami  Specjalnymi  im. Janiny Porazińskiej"/>
        <filter val="30. Publiczna Szkoła Podstawowa Nr 12 Specjalna im. bp. Jana Chrapka"/>
        <filter val="30. Publiczna Szkoła Podstawowa Nr 13 z Oddziałami  Integracyjnymi im. Ks. Józefa Poniatowskiego"/>
        <filter val="31. Publiczna Szkoła Podstawowa Nr 14 Integracyjna im. Jana Pawła II"/>
        <filter val="32. Publiczna Szkoła Podstawowa Nr 15 im. Władysława  Syrokomli"/>
        <filter val="33. Publiczna Szkoła Podstawowa Nr 17 im. Jana Kochanowskiego"/>
        <filter val="34. Publiczna Szkoła Podstawowa Nr 19 im. Edmunda Bakalarza"/>
        <filter val="35. Publiczna Szkoła Podstawowa Nr 20 im. Obrońców Pokoju"/>
        <filter val="36. Publiczna Szkoła Podstawowa Nr 21 im. ks. Jana Twardowskiego"/>
        <filter val="37. Publiczna Szkoła Podstawowa Nr 22 z Oddziałami  Integracyjnymi im. Mikołaja Reja"/>
        <filter val="38. Publiczna Szkoła Podstawowa Nr 23 im. Stefana Żeromskiego"/>
        <filter val="39. Publiczna Szkoła Podstawowa Nr 24 im. Kornela Makuszyńskiego"/>
        <filter val="4"/>
        <filter val="4."/>
        <filter val="4. Przedszkole Publiczne Nr 4 im. JuIiana Tuwima"/>
        <filter val="40. Publiczna Szkoła Podstawowa Nr 25"/>
        <filter val="41. Publiczna Szkoła Podstawowa Nr 26"/>
        <filter val="42. Publiczna Szkoła Podstawowa Nr 27"/>
        <filter val="43. Publiczna Szkoła Podstawowa Nr 28 im. Adama Mickiewicza w Radomiu"/>
        <filter val="44. Publiczna Szkoła Podstawowa Nr 29 z Oddziałami  Integracyjnymi im. Uładysława Broniewskiego"/>
        <filter val="45. Publiczna Szkoła Podstawowa Nr 30 im. Królowej Jadwigi"/>
        <filter val="46. Publiczna Szkoła Podstawowa Nr 31 im. Kardynała Stefana Wyszyńskiego"/>
        <filter val="47. Publiczna Szkoła Podstawowa Nr 33 im. Kawalerów Orderu Uśmiechu"/>
        <filter val="48. Publiczna Szkoła Podstawowa Nr 34"/>
        <filter val="49. Zespół Szkolno-Przedszkolny Nr 1"/>
        <filter val="5"/>
        <filter val="5."/>
        <filter val="5. Przedszkole Publiczne Nr 5 im. Tadeusza Kościuszki"/>
        <filter val="50. Zespół Szkolno-Przedszkolny Nr 2"/>
        <filter val="51. Zespół Szkolno-Przedszkolny Nr 3"/>
        <filter val="52. Zespół Szkolno-Przedszkolny Nr 4"/>
        <filter val="53. I Liceum Ogólnokształcące im. Mikołaja Kopernika"/>
        <filter val="54. II Liceum Ogólnokształcące im. Marii Konopnickiej"/>
        <filter val="55. III Liceum Ogólnokształcące im. płk. Dionizego Czachowskiego"/>
        <filter val="56. IV Liceum Ogólnokształcące z Oddziałami Dwujęzycznymi  im. dra Tytusa Chałubińskiego"/>
        <filter val="57. V Liceum Ogólnokształcące z Oddziałami  Dwujęzycznymi  im. Romualda  Traugutta"/>
        <filter val="58. VI Liceum Ogólnokształcące z Oddziałami Dwujęzycznymi  im. Jana Kochanowskiego"/>
        <filter val="59. VII Liceum Ogólnokształcące im. Krzysztofa KamilaBaczyńskiego"/>
        <filter val="6"/>
        <filter val="6."/>
        <filter val="6. Przedszkole Publiczne Nr 6"/>
        <filter val="60. X Liceum Ogólnokształcące z Oddziałami Integracyjnymi im. Stanisława Konarskiego"/>
        <filter val="61. XI Liceum Ogólnokształcące z Oddziałami Integracyjnymi im. Stanisława Staszica"/>
        <filter val="62. XII Liceum Ogólnokształcące z Oddziałami Sportowymi"/>
        <filter val="63. XIII Liceum Ogólnokształcące z Oddziałami  Dwujęzycznymi  im. Polskich Noblistów"/>
        <filter val="64. Zespół Szkół Budowlanych im. Kazimierza Wielkiego"/>
        <filter val="65. Zespół Szkół Ekonomicznych"/>
        <filter val="66. Zespół Szkół Spożywczych i Hotelarskich"/>
        <filter val="67. Zespół Szkół Elektronicznych im. Bohaterów  Westerplatte"/>
        <filter val="68. Zespół Szkół Samochodowych"/>
        <filter val="69. Zespół Szkół Technicznych  im. Tadeusza Kościuszki"/>
        <filter val="7"/>
        <filter val="7."/>
        <filter val="7. Publiczne Przedszkole Nr 7"/>
        <filter val="70. Zespół Szkół Zawodowych  im. mjr. H. Dobrzańskiego   ”Hubala“"/>
        <filter val="71. Zespół Szkół Skórzano-0dzieżowych, Stylizacji i Usług"/>
        <filter val="72. Zespół Szkół Muzycznych im. Oskara Kolberga"/>
        <filter val="73. Zespół Szkół Plastycznych im. Józefa Brandta"/>
        <filter val="74. Centrum Kształcenia Zawodowego i Ustawicznego Nr 2 w Radomiu"/>
        <filter val="76. Zespół Szkół Specjalnych i Placówek Oświatowych"/>
        <filter val="77. Specjalny Ośrodek  Szkolno-Wychowawczy im. Janusza Korczaka"/>
        <filter val="78. Młodzieżowy  Ośrodek Socjoterapii"/>
        <filter val="79. Młodzieżowy  Dom Kultury im. Heleny Stadnickiej"/>
        <filter val="8"/>
        <filter val="8."/>
        <filter val="8. Przedszkole Publiczne Nr 8 im. Króla Maciusia I"/>
        <filter val="80. Publiczny  Ogródek Jordanowski"/>
        <filter val="83. Poradnia Psychologiczno-Pedagogiczna Nr 3"/>
        <filter val="84. Bursa Szkolna Nr 1"/>
        <filter val="85. Bursa Szkolna Nr 3"/>
        <filter val="86. Szkolne Schronisko Młodzieżowe"/>
        <filter val="87. Radomski Ośrodek Doskonalenia Nauczycieli"/>
        <filter val="9"/>
        <filter val="9."/>
        <filter val="9. Przedszkole Publiczne Nr 9 im. Ewy Szelburg-Zarembiny"/>
        <filter val="lp."/>
      </filters>
    </filterColumn>
  </autoFilter>
  <mergeCells count="13">
    <mergeCell ref="D10:D11"/>
    <mergeCell ref="A25:B25"/>
    <mergeCell ref="A252:B252"/>
    <mergeCell ref="K143:K144"/>
    <mergeCell ref="K230:K232"/>
    <mergeCell ref="D146:D148"/>
    <mergeCell ref="D138:D139"/>
    <mergeCell ref="L226:N226"/>
    <mergeCell ref="K151:K153"/>
    <mergeCell ref="K155:K156"/>
    <mergeCell ref="D203:D211"/>
    <mergeCell ref="D165:D166"/>
    <mergeCell ref="K165:K166"/>
  </mergeCells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3CD83-4F8B-4BEC-80C6-D3C49D4CBEED}">
  <dimension ref="A1:D90"/>
  <sheetViews>
    <sheetView topLeftCell="A73" workbookViewId="0">
      <selection activeCell="C77" sqref="C77"/>
    </sheetView>
  </sheetViews>
  <sheetFormatPr defaultColWidth="8.7109375" defaultRowHeight="15" x14ac:dyDescent="0.25"/>
  <cols>
    <col min="1" max="1" width="3.28515625" style="4" bestFit="1" customWidth="1"/>
    <col min="2" max="2" width="47.42578125" style="4" customWidth="1"/>
    <col min="3" max="3" width="18.140625" style="5" bestFit="1" customWidth="1"/>
    <col min="4" max="4" width="10.42578125" style="1" bestFit="1" customWidth="1"/>
    <col min="5" max="16384" width="8.7109375" style="1"/>
  </cols>
  <sheetData>
    <row r="1" spans="1:3" x14ac:dyDescent="0.25">
      <c r="A1" s="2"/>
      <c r="B1" s="2"/>
      <c r="C1" s="9"/>
    </row>
    <row r="2" spans="1:3" x14ac:dyDescent="0.25">
      <c r="A2" s="112" t="s">
        <v>268</v>
      </c>
      <c r="B2" s="113" t="s">
        <v>269</v>
      </c>
      <c r="C2" s="114" t="s">
        <v>270</v>
      </c>
    </row>
    <row r="3" spans="1:3" ht="24" x14ac:dyDescent="0.25">
      <c r="A3" s="54">
        <v>1</v>
      </c>
      <c r="B3" s="90" t="s">
        <v>271</v>
      </c>
      <c r="C3" s="51" t="s">
        <v>73</v>
      </c>
    </row>
    <row r="4" spans="1:3" x14ac:dyDescent="0.25">
      <c r="A4" s="48">
        <v>2</v>
      </c>
      <c r="B4" s="91" t="s">
        <v>272</v>
      </c>
      <c r="C4" s="51" t="s">
        <v>73</v>
      </c>
    </row>
    <row r="5" spans="1:3" ht="24" x14ac:dyDescent="0.25">
      <c r="A5" s="54">
        <v>3</v>
      </c>
      <c r="B5" s="92" t="s">
        <v>273</v>
      </c>
      <c r="C5" s="51" t="s">
        <v>73</v>
      </c>
    </row>
    <row r="6" spans="1:3" x14ac:dyDescent="0.25">
      <c r="A6" s="54">
        <v>4</v>
      </c>
      <c r="B6" s="93" t="s">
        <v>274</v>
      </c>
      <c r="C6" s="51" t="s">
        <v>73</v>
      </c>
    </row>
    <row r="7" spans="1:3" ht="24" x14ac:dyDescent="0.25">
      <c r="A7" s="48">
        <v>5</v>
      </c>
      <c r="B7" s="91" t="s">
        <v>275</v>
      </c>
      <c r="C7" s="51" t="s">
        <v>73</v>
      </c>
    </row>
    <row r="8" spans="1:3" x14ac:dyDescent="0.25">
      <c r="A8" s="54">
        <v>6</v>
      </c>
      <c r="B8" s="92" t="s">
        <v>276</v>
      </c>
      <c r="C8" s="51">
        <v>26509.48</v>
      </c>
    </row>
    <row r="9" spans="1:3" x14ac:dyDescent="0.25">
      <c r="A9" s="54">
        <v>7</v>
      </c>
      <c r="B9" s="92" t="s">
        <v>277</v>
      </c>
      <c r="C9" s="51" t="s">
        <v>73</v>
      </c>
    </row>
    <row r="10" spans="1:3" x14ac:dyDescent="0.25">
      <c r="A10" s="48">
        <v>8</v>
      </c>
      <c r="B10" s="92" t="s">
        <v>28</v>
      </c>
      <c r="C10" s="51">
        <v>40372.370000000003</v>
      </c>
    </row>
    <row r="11" spans="1:3" ht="24" x14ac:dyDescent="0.25">
      <c r="A11" s="54">
        <v>9</v>
      </c>
      <c r="B11" s="91" t="s">
        <v>278</v>
      </c>
      <c r="C11" s="51">
        <v>79870.649999999994</v>
      </c>
    </row>
    <row r="12" spans="1:3" x14ac:dyDescent="0.25">
      <c r="A12" s="54">
        <v>10</v>
      </c>
      <c r="B12" s="92" t="s">
        <v>279</v>
      </c>
      <c r="C12" s="51" t="s">
        <v>73</v>
      </c>
    </row>
    <row r="13" spans="1:3" ht="48" x14ac:dyDescent="0.25">
      <c r="A13" s="48">
        <v>11</v>
      </c>
      <c r="B13" s="92" t="s">
        <v>280</v>
      </c>
      <c r="C13" s="63" t="s">
        <v>591</v>
      </c>
    </row>
    <row r="14" spans="1:3" x14ac:dyDescent="0.25">
      <c r="A14" s="54">
        <v>12</v>
      </c>
      <c r="B14" s="92" t="s">
        <v>281</v>
      </c>
      <c r="C14" s="51" t="s">
        <v>73</v>
      </c>
    </row>
    <row r="15" spans="1:3" x14ac:dyDescent="0.25">
      <c r="A15" s="54">
        <v>13</v>
      </c>
      <c r="B15" s="92" t="s">
        <v>282</v>
      </c>
      <c r="C15" s="51" t="s">
        <v>73</v>
      </c>
    </row>
    <row r="16" spans="1:3" x14ac:dyDescent="0.25">
      <c r="A16" s="48">
        <v>14</v>
      </c>
      <c r="B16" s="92" t="s">
        <v>283</v>
      </c>
      <c r="C16" s="51" t="s">
        <v>73</v>
      </c>
    </row>
    <row r="17" spans="1:3" x14ac:dyDescent="0.25">
      <c r="A17" s="54">
        <v>15</v>
      </c>
      <c r="B17" s="92" t="s">
        <v>284</v>
      </c>
      <c r="C17" s="51" t="s">
        <v>73</v>
      </c>
    </row>
    <row r="18" spans="1:3" x14ac:dyDescent="0.25">
      <c r="A18" s="54">
        <v>16</v>
      </c>
      <c r="B18" s="92" t="s">
        <v>285</v>
      </c>
      <c r="C18" s="51" t="s">
        <v>73</v>
      </c>
    </row>
    <row r="19" spans="1:3" ht="24" x14ac:dyDescent="0.25">
      <c r="A19" s="48">
        <v>17</v>
      </c>
      <c r="B19" s="92" t="s">
        <v>286</v>
      </c>
      <c r="C19" s="51" t="s">
        <v>73</v>
      </c>
    </row>
    <row r="20" spans="1:3" ht="24" x14ac:dyDescent="0.25">
      <c r="A20" s="54">
        <v>18</v>
      </c>
      <c r="B20" s="92" t="s">
        <v>287</v>
      </c>
      <c r="C20" s="51">
        <v>32453.41</v>
      </c>
    </row>
    <row r="21" spans="1:3" x14ac:dyDescent="0.25">
      <c r="A21" s="54">
        <v>19</v>
      </c>
      <c r="B21" s="92" t="s">
        <v>288</v>
      </c>
      <c r="C21" s="51">
        <v>112900.47</v>
      </c>
    </row>
    <row r="22" spans="1:3" ht="24" x14ac:dyDescent="0.25">
      <c r="A22" s="48">
        <v>20</v>
      </c>
      <c r="B22" s="92" t="s">
        <v>289</v>
      </c>
      <c r="C22" s="51" t="s">
        <v>73</v>
      </c>
    </row>
    <row r="23" spans="1:3" ht="24" x14ac:dyDescent="0.25">
      <c r="A23" s="54">
        <v>21</v>
      </c>
      <c r="B23" s="91" t="s">
        <v>290</v>
      </c>
      <c r="C23" s="51">
        <v>1008836.77</v>
      </c>
    </row>
    <row r="24" spans="1:3" ht="24" x14ac:dyDescent="0.25">
      <c r="A24" s="54">
        <v>22</v>
      </c>
      <c r="B24" s="92" t="s">
        <v>291</v>
      </c>
      <c r="C24" s="51" t="s">
        <v>73</v>
      </c>
    </row>
    <row r="25" spans="1:3" ht="24" x14ac:dyDescent="0.25">
      <c r="A25" s="54">
        <v>23</v>
      </c>
      <c r="B25" s="94" t="s">
        <v>292</v>
      </c>
      <c r="C25" s="51" t="s">
        <v>73</v>
      </c>
    </row>
    <row r="26" spans="1:3" ht="24" x14ac:dyDescent="0.25">
      <c r="A26" s="48">
        <v>24</v>
      </c>
      <c r="B26" s="92" t="s">
        <v>293</v>
      </c>
      <c r="C26" s="51">
        <v>1466709</v>
      </c>
    </row>
    <row r="27" spans="1:3" ht="24" x14ac:dyDescent="0.25">
      <c r="A27" s="54">
        <v>25</v>
      </c>
      <c r="B27" s="91" t="s">
        <v>294</v>
      </c>
      <c r="C27" s="51" t="s">
        <v>73</v>
      </c>
    </row>
    <row r="28" spans="1:3" ht="24" x14ac:dyDescent="0.25">
      <c r="A28" s="54">
        <v>26</v>
      </c>
      <c r="B28" s="94" t="s">
        <v>295</v>
      </c>
      <c r="C28" s="51">
        <v>4518359.28</v>
      </c>
    </row>
    <row r="29" spans="1:3" ht="24" x14ac:dyDescent="0.25">
      <c r="A29" s="54">
        <v>27</v>
      </c>
      <c r="B29" s="92" t="s">
        <v>296</v>
      </c>
      <c r="C29" s="51">
        <v>13767.86</v>
      </c>
    </row>
    <row r="30" spans="1:3" ht="24" x14ac:dyDescent="0.25">
      <c r="A30" s="48">
        <v>28</v>
      </c>
      <c r="B30" s="92" t="s">
        <v>297</v>
      </c>
      <c r="C30" s="51">
        <v>294442.84999999998</v>
      </c>
    </row>
    <row r="31" spans="1:3" ht="24" x14ac:dyDescent="0.25">
      <c r="A31" s="54">
        <v>29</v>
      </c>
      <c r="B31" s="91" t="s">
        <v>341</v>
      </c>
      <c r="C31" s="51" t="s">
        <v>73</v>
      </c>
    </row>
    <row r="32" spans="1:3" ht="24" x14ac:dyDescent="0.25">
      <c r="A32" s="54">
        <v>30</v>
      </c>
      <c r="B32" s="92" t="s">
        <v>298</v>
      </c>
      <c r="C32" s="51">
        <v>664495</v>
      </c>
    </row>
    <row r="33" spans="1:3" ht="24" x14ac:dyDescent="0.25">
      <c r="A33" s="54">
        <v>31</v>
      </c>
      <c r="B33" s="92" t="s">
        <v>299</v>
      </c>
      <c r="C33" s="51">
        <v>401497.88</v>
      </c>
    </row>
    <row r="34" spans="1:3" ht="24" x14ac:dyDescent="0.25">
      <c r="A34" s="48">
        <v>32</v>
      </c>
      <c r="B34" s="94" t="s">
        <v>300</v>
      </c>
      <c r="C34" s="51">
        <v>1102083.76</v>
      </c>
    </row>
    <row r="35" spans="1:3" ht="24" x14ac:dyDescent="0.25">
      <c r="A35" s="54">
        <v>33</v>
      </c>
      <c r="B35" s="92" t="s">
        <v>121</v>
      </c>
      <c r="C35" s="51">
        <v>2014691.23</v>
      </c>
    </row>
    <row r="36" spans="1:3" ht="24" x14ac:dyDescent="0.25">
      <c r="A36" s="54">
        <v>34</v>
      </c>
      <c r="B36" s="94" t="s">
        <v>301</v>
      </c>
      <c r="C36" s="51" t="s">
        <v>73</v>
      </c>
    </row>
    <row r="37" spans="1:3" ht="24" x14ac:dyDescent="0.25">
      <c r="A37" s="54">
        <v>35</v>
      </c>
      <c r="B37" s="94" t="s">
        <v>302</v>
      </c>
      <c r="C37" s="51" t="s">
        <v>73</v>
      </c>
    </row>
    <row r="38" spans="1:3" ht="24" x14ac:dyDescent="0.25">
      <c r="A38" s="48">
        <v>36</v>
      </c>
      <c r="B38" s="92" t="s">
        <v>303</v>
      </c>
      <c r="C38" s="51">
        <v>715275.37</v>
      </c>
    </row>
    <row r="39" spans="1:3" ht="24" x14ac:dyDescent="0.25">
      <c r="A39" s="54">
        <v>37</v>
      </c>
      <c r="B39" s="94" t="s">
        <v>304</v>
      </c>
      <c r="C39" s="51">
        <v>660989.06999999995</v>
      </c>
    </row>
    <row r="40" spans="1:3" ht="24" x14ac:dyDescent="0.25">
      <c r="A40" s="54">
        <v>38</v>
      </c>
      <c r="B40" s="94" t="s">
        <v>305</v>
      </c>
      <c r="C40" s="51">
        <v>832211.16</v>
      </c>
    </row>
    <row r="41" spans="1:3" ht="24" x14ac:dyDescent="0.25">
      <c r="A41" s="54">
        <v>39</v>
      </c>
      <c r="B41" s="91" t="s">
        <v>306</v>
      </c>
      <c r="C41" s="51">
        <v>2554656.0299999998</v>
      </c>
    </row>
    <row r="42" spans="1:3" x14ac:dyDescent="0.25">
      <c r="A42" s="48">
        <v>40</v>
      </c>
      <c r="B42" s="91" t="s">
        <v>307</v>
      </c>
      <c r="C42" s="51">
        <v>823569.63</v>
      </c>
    </row>
    <row r="43" spans="1:3" x14ac:dyDescent="0.25">
      <c r="A43" s="54">
        <v>41</v>
      </c>
      <c r="B43" s="91" t="s">
        <v>308</v>
      </c>
      <c r="C43" s="51">
        <v>1676051.86</v>
      </c>
    </row>
    <row r="44" spans="1:3" x14ac:dyDescent="0.25">
      <c r="A44" s="54">
        <v>42</v>
      </c>
      <c r="B44" s="91" t="s">
        <v>309</v>
      </c>
      <c r="C44" s="51" t="s">
        <v>73</v>
      </c>
    </row>
    <row r="45" spans="1:3" ht="24" x14ac:dyDescent="0.25">
      <c r="A45" s="54">
        <v>43</v>
      </c>
      <c r="B45" s="91" t="s">
        <v>310</v>
      </c>
      <c r="C45" s="51">
        <v>878467.73</v>
      </c>
    </row>
    <row r="46" spans="1:3" ht="24" x14ac:dyDescent="0.25">
      <c r="A46" s="48">
        <v>44</v>
      </c>
      <c r="B46" s="91" t="s">
        <v>311</v>
      </c>
      <c r="C46" s="51" t="s">
        <v>73</v>
      </c>
    </row>
    <row r="47" spans="1:3" ht="24" x14ac:dyDescent="0.25">
      <c r="A47" s="54">
        <v>45</v>
      </c>
      <c r="B47" s="94" t="s">
        <v>312</v>
      </c>
      <c r="C47" s="51">
        <v>1228348.79</v>
      </c>
    </row>
    <row r="48" spans="1:3" ht="24" x14ac:dyDescent="0.25">
      <c r="A48" s="54">
        <v>46</v>
      </c>
      <c r="B48" s="91" t="s">
        <v>313</v>
      </c>
      <c r="C48" s="51">
        <v>7340322.8700000001</v>
      </c>
    </row>
    <row r="49" spans="1:3" ht="24" x14ac:dyDescent="0.25">
      <c r="A49" s="54">
        <v>47</v>
      </c>
      <c r="B49" s="91" t="s">
        <v>314</v>
      </c>
      <c r="C49" s="51">
        <v>522772.96</v>
      </c>
    </row>
    <row r="50" spans="1:3" x14ac:dyDescent="0.25">
      <c r="A50" s="48">
        <v>48</v>
      </c>
      <c r="B50" s="91" t="s">
        <v>315</v>
      </c>
      <c r="C50" s="51">
        <v>955692.43</v>
      </c>
    </row>
    <row r="51" spans="1:3" x14ac:dyDescent="0.25">
      <c r="A51" s="54">
        <v>49</v>
      </c>
      <c r="B51" s="91" t="s">
        <v>316</v>
      </c>
      <c r="C51" s="51">
        <v>2430701.9500000002</v>
      </c>
    </row>
    <row r="52" spans="1:3" x14ac:dyDescent="0.25">
      <c r="A52" s="54">
        <v>50</v>
      </c>
      <c r="B52" s="91" t="s">
        <v>317</v>
      </c>
      <c r="C52" s="51">
        <v>3486472.96</v>
      </c>
    </row>
    <row r="53" spans="1:3" x14ac:dyDescent="0.25">
      <c r="A53" s="54">
        <v>51</v>
      </c>
      <c r="B53" s="92" t="s">
        <v>318</v>
      </c>
      <c r="C53" s="51" t="s">
        <v>73</v>
      </c>
    </row>
    <row r="54" spans="1:3" x14ac:dyDescent="0.25">
      <c r="A54" s="48">
        <v>52</v>
      </c>
      <c r="B54" s="91" t="s">
        <v>319</v>
      </c>
      <c r="C54" s="51">
        <v>686236.75</v>
      </c>
    </row>
    <row r="55" spans="1:3" ht="24" x14ac:dyDescent="0.25">
      <c r="A55" s="54">
        <v>53</v>
      </c>
      <c r="B55" s="91" t="s">
        <v>174</v>
      </c>
      <c r="C55" s="51">
        <v>352402.97</v>
      </c>
    </row>
    <row r="56" spans="1:3" ht="24" x14ac:dyDescent="0.25">
      <c r="A56" s="54">
        <v>54</v>
      </c>
      <c r="B56" s="91" t="s">
        <v>320</v>
      </c>
      <c r="C56" s="51" t="s">
        <v>73</v>
      </c>
    </row>
    <row r="57" spans="1:3" ht="24" x14ac:dyDescent="0.25">
      <c r="A57" s="54">
        <v>55</v>
      </c>
      <c r="B57" s="91" t="s">
        <v>321</v>
      </c>
      <c r="C57" s="51" t="s">
        <v>73</v>
      </c>
    </row>
    <row r="58" spans="1:3" ht="24" x14ac:dyDescent="0.25">
      <c r="A58" s="48">
        <v>56</v>
      </c>
      <c r="B58" s="91" t="s">
        <v>322</v>
      </c>
      <c r="C58" s="51">
        <v>1320694.44</v>
      </c>
    </row>
    <row r="59" spans="1:3" ht="24" x14ac:dyDescent="0.25">
      <c r="A59" s="54">
        <v>57</v>
      </c>
      <c r="B59" s="91" t="s">
        <v>323</v>
      </c>
      <c r="C59" s="51">
        <v>554712.39</v>
      </c>
    </row>
    <row r="60" spans="1:3" ht="24" x14ac:dyDescent="0.25">
      <c r="A60" s="54">
        <v>58</v>
      </c>
      <c r="B60" s="91" t="s">
        <v>324</v>
      </c>
      <c r="C60" s="51">
        <v>699704.28</v>
      </c>
    </row>
    <row r="61" spans="1:3" ht="24" x14ac:dyDescent="0.25">
      <c r="A61" s="54">
        <v>59</v>
      </c>
      <c r="B61" s="91" t="s">
        <v>325</v>
      </c>
      <c r="C61" s="51">
        <v>1019815.4</v>
      </c>
    </row>
    <row r="62" spans="1:3" ht="24" x14ac:dyDescent="0.25">
      <c r="A62" s="48">
        <v>60</v>
      </c>
      <c r="B62" s="91" t="s">
        <v>326</v>
      </c>
      <c r="C62" s="51">
        <v>331670</v>
      </c>
    </row>
    <row r="63" spans="1:3" ht="24" x14ac:dyDescent="0.25">
      <c r="A63" s="54">
        <v>61</v>
      </c>
      <c r="B63" s="91" t="s">
        <v>327</v>
      </c>
      <c r="C63" s="51">
        <v>2595690.35</v>
      </c>
    </row>
    <row r="64" spans="1:3" ht="24" x14ac:dyDescent="0.25">
      <c r="A64" s="54">
        <v>62</v>
      </c>
      <c r="B64" s="91" t="s">
        <v>328</v>
      </c>
      <c r="C64" s="51" t="s">
        <v>73</v>
      </c>
    </row>
    <row r="65" spans="1:3" ht="24" x14ac:dyDescent="0.25">
      <c r="A65" s="54">
        <v>63</v>
      </c>
      <c r="B65" s="91" t="s">
        <v>329</v>
      </c>
      <c r="C65" s="51">
        <v>687965.6</v>
      </c>
    </row>
    <row r="66" spans="1:3" ht="24" x14ac:dyDescent="0.25">
      <c r="A66" s="48">
        <v>64</v>
      </c>
      <c r="B66" s="94" t="s">
        <v>330</v>
      </c>
      <c r="C66" s="51">
        <v>987367.68</v>
      </c>
    </row>
    <row r="67" spans="1:3" x14ac:dyDescent="0.25">
      <c r="A67" s="54">
        <v>65</v>
      </c>
      <c r="B67" s="91" t="s">
        <v>331</v>
      </c>
      <c r="C67" s="51">
        <v>78112.06</v>
      </c>
    </row>
    <row r="68" spans="1:3" x14ac:dyDescent="0.25">
      <c r="A68" s="54">
        <v>66</v>
      </c>
      <c r="B68" s="91" t="s">
        <v>332</v>
      </c>
      <c r="C68" s="51">
        <v>363255.48</v>
      </c>
    </row>
    <row r="69" spans="1:3" ht="24" x14ac:dyDescent="0.25">
      <c r="A69" s="54">
        <v>67</v>
      </c>
      <c r="B69" s="91" t="s">
        <v>333</v>
      </c>
      <c r="C69" s="51">
        <v>2451803.46</v>
      </c>
    </row>
    <row r="70" spans="1:3" x14ac:dyDescent="0.25">
      <c r="A70" s="48">
        <v>68</v>
      </c>
      <c r="B70" s="91" t="s">
        <v>334</v>
      </c>
      <c r="C70" s="51">
        <v>722466</v>
      </c>
    </row>
    <row r="71" spans="1:3" ht="24" x14ac:dyDescent="0.25">
      <c r="A71" s="54">
        <v>69</v>
      </c>
      <c r="B71" s="91" t="s">
        <v>335</v>
      </c>
      <c r="C71" s="51">
        <v>607772.23</v>
      </c>
    </row>
    <row r="72" spans="1:3" ht="24" x14ac:dyDescent="0.25">
      <c r="A72" s="54">
        <v>70</v>
      </c>
      <c r="B72" s="91" t="s">
        <v>336</v>
      </c>
      <c r="C72" s="51">
        <v>2261136.1800000002</v>
      </c>
    </row>
    <row r="73" spans="1:3" ht="24" x14ac:dyDescent="0.25">
      <c r="A73" s="54">
        <v>71</v>
      </c>
      <c r="B73" s="91" t="s">
        <v>337</v>
      </c>
      <c r="C73" s="51">
        <v>137308.65</v>
      </c>
    </row>
    <row r="74" spans="1:3" x14ac:dyDescent="0.25">
      <c r="A74" s="48">
        <v>72</v>
      </c>
      <c r="B74" s="91" t="s">
        <v>338</v>
      </c>
      <c r="C74" s="51">
        <v>1467313.93</v>
      </c>
    </row>
    <row r="75" spans="1:3" x14ac:dyDescent="0.25">
      <c r="A75" s="54">
        <v>73</v>
      </c>
      <c r="B75" s="91" t="s">
        <v>339</v>
      </c>
      <c r="C75" s="51">
        <v>108220</v>
      </c>
    </row>
    <row r="76" spans="1:3" ht="24" x14ac:dyDescent="0.25">
      <c r="A76" s="54">
        <v>74</v>
      </c>
      <c r="B76" s="91" t="s">
        <v>340</v>
      </c>
      <c r="C76" s="51" t="s">
        <v>73</v>
      </c>
    </row>
    <row r="77" spans="1:3" ht="24" x14ac:dyDescent="0.25">
      <c r="A77" s="54">
        <v>75</v>
      </c>
      <c r="B77" s="91" t="s">
        <v>342</v>
      </c>
      <c r="C77" s="51">
        <v>195520.93</v>
      </c>
    </row>
    <row r="78" spans="1:3" ht="24" x14ac:dyDescent="0.25">
      <c r="A78" s="48">
        <v>76</v>
      </c>
      <c r="B78" s="91" t="s">
        <v>343</v>
      </c>
      <c r="C78" s="51">
        <v>107658.82</v>
      </c>
    </row>
    <row r="79" spans="1:3" x14ac:dyDescent="0.25">
      <c r="A79" s="54">
        <v>77</v>
      </c>
      <c r="B79" s="91" t="s">
        <v>344</v>
      </c>
      <c r="C79" s="51" t="s">
        <v>73</v>
      </c>
    </row>
    <row r="80" spans="1:3" ht="24" x14ac:dyDescent="0.25">
      <c r="A80" s="54">
        <v>78</v>
      </c>
      <c r="B80" s="91" t="s">
        <v>345</v>
      </c>
      <c r="C80" s="51">
        <v>28772.75</v>
      </c>
    </row>
    <row r="81" spans="1:4" x14ac:dyDescent="0.25">
      <c r="A81" s="54">
        <v>79</v>
      </c>
      <c r="B81" s="91" t="s">
        <v>346</v>
      </c>
      <c r="C81" s="51">
        <v>628122.88</v>
      </c>
    </row>
    <row r="82" spans="1:4" x14ac:dyDescent="0.25">
      <c r="A82" s="48">
        <v>80</v>
      </c>
      <c r="B82" s="91" t="s">
        <v>347</v>
      </c>
      <c r="C82" s="51" t="s">
        <v>73</v>
      </c>
    </row>
    <row r="83" spans="1:4" x14ac:dyDescent="0.25">
      <c r="A83" s="54">
        <v>81</v>
      </c>
      <c r="B83" s="91" t="s">
        <v>348</v>
      </c>
      <c r="C83" s="51" t="s">
        <v>73</v>
      </c>
    </row>
    <row r="84" spans="1:4" x14ac:dyDescent="0.25">
      <c r="A84" s="54">
        <v>82</v>
      </c>
      <c r="B84" s="91" t="s">
        <v>349</v>
      </c>
      <c r="C84" s="51" t="s">
        <v>73</v>
      </c>
    </row>
    <row r="85" spans="1:4" x14ac:dyDescent="0.25">
      <c r="A85" s="54">
        <v>83</v>
      </c>
      <c r="B85" s="91" t="s">
        <v>350</v>
      </c>
      <c r="C85" s="51" t="s">
        <v>73</v>
      </c>
    </row>
    <row r="86" spans="1:4" x14ac:dyDescent="0.25">
      <c r="A86" s="48">
        <v>84</v>
      </c>
      <c r="B86" s="91" t="s">
        <v>351</v>
      </c>
      <c r="C86" s="51" t="s">
        <v>73</v>
      </c>
    </row>
    <row r="87" spans="1:4" x14ac:dyDescent="0.25">
      <c r="A87" s="54">
        <v>85</v>
      </c>
      <c r="B87" s="91" t="s">
        <v>352</v>
      </c>
      <c r="C87" s="51" t="s">
        <v>73</v>
      </c>
    </row>
    <row r="88" spans="1:4" x14ac:dyDescent="0.25">
      <c r="A88" s="54">
        <v>86</v>
      </c>
      <c r="B88" s="91" t="s">
        <v>353</v>
      </c>
      <c r="C88" s="51" t="s">
        <v>73</v>
      </c>
    </row>
    <row r="89" spans="1:4" ht="37.5" thickBot="1" x14ac:dyDescent="0.3">
      <c r="A89" s="54">
        <v>87</v>
      </c>
      <c r="B89" s="29" t="s">
        <v>354</v>
      </c>
      <c r="C89" s="95" t="s">
        <v>73</v>
      </c>
    </row>
    <row r="90" spans="1:4" ht="15.75" thickBot="1" x14ac:dyDescent="0.3">
      <c r="A90" s="2"/>
      <c r="B90" s="2"/>
      <c r="C90" s="107">
        <f>SUM(C3:C89)</f>
        <v>54276246.049999997</v>
      </c>
      <c r="D90" s="1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A70B3-B814-45D6-B386-21F328432E18}">
  <dimension ref="A2:H92"/>
  <sheetViews>
    <sheetView topLeftCell="A70" workbookViewId="0">
      <selection activeCell="A2" sqref="A2:F2"/>
    </sheetView>
  </sheetViews>
  <sheetFormatPr defaultColWidth="8.7109375" defaultRowHeight="12" x14ac:dyDescent="0.2"/>
  <cols>
    <col min="1" max="1" width="3.28515625" style="7" bestFit="1" customWidth="1"/>
    <col min="2" max="2" width="47.42578125" style="7" customWidth="1"/>
    <col min="3" max="3" width="22.42578125" style="3" customWidth="1"/>
    <col min="4" max="4" width="30.28515625" style="3" bestFit="1" customWidth="1"/>
    <col min="5" max="5" width="13.140625" style="3" bestFit="1" customWidth="1"/>
    <col min="6" max="6" width="12.85546875" style="3" customWidth="1"/>
    <col min="7" max="7" width="10.7109375" style="7" bestFit="1" customWidth="1"/>
    <col min="8" max="8" width="11.42578125" style="7" bestFit="1" customWidth="1"/>
    <col min="9" max="16384" width="8.7109375" style="7"/>
  </cols>
  <sheetData>
    <row r="2" spans="1:6" ht="24" x14ac:dyDescent="0.2">
      <c r="A2" s="115" t="s">
        <v>268</v>
      </c>
      <c r="B2" s="116" t="s">
        <v>269</v>
      </c>
      <c r="C2" s="117" t="s">
        <v>355</v>
      </c>
      <c r="D2" s="118" t="s">
        <v>356</v>
      </c>
      <c r="E2" s="118" t="s">
        <v>357</v>
      </c>
      <c r="F2" s="117" t="s">
        <v>522</v>
      </c>
    </row>
    <row r="3" spans="1:6" ht="24" x14ac:dyDescent="0.2">
      <c r="A3" s="96">
        <v>1</v>
      </c>
      <c r="B3" s="97" t="s">
        <v>271</v>
      </c>
      <c r="C3" s="8">
        <v>380843</v>
      </c>
      <c r="D3" s="8">
        <v>617955</v>
      </c>
      <c r="E3" s="8" t="s">
        <v>73</v>
      </c>
      <c r="F3" s="8"/>
    </row>
    <row r="4" spans="1:6" x14ac:dyDescent="0.2">
      <c r="A4" s="98">
        <v>2</v>
      </c>
      <c r="B4" s="6" t="s">
        <v>272</v>
      </c>
      <c r="C4" s="8">
        <v>12173.78</v>
      </c>
      <c r="D4" s="8">
        <v>421317.96</v>
      </c>
      <c r="E4" s="8">
        <v>5573.89</v>
      </c>
      <c r="F4" s="8"/>
    </row>
    <row r="5" spans="1:6" ht="24" x14ac:dyDescent="0.2">
      <c r="A5" s="96">
        <v>3</v>
      </c>
      <c r="B5" s="99" t="s">
        <v>273</v>
      </c>
      <c r="C5" s="8">
        <v>421762.15</v>
      </c>
      <c r="D5" s="8">
        <v>540589.63</v>
      </c>
      <c r="E5" s="8" t="s">
        <v>73</v>
      </c>
      <c r="F5" s="8"/>
    </row>
    <row r="6" spans="1:6" x14ac:dyDescent="0.2">
      <c r="A6" s="98">
        <v>4</v>
      </c>
      <c r="B6" s="100" t="s">
        <v>274</v>
      </c>
      <c r="C6" s="8" t="s">
        <v>73</v>
      </c>
      <c r="D6" s="8">
        <v>999</v>
      </c>
      <c r="E6" s="8" t="s">
        <v>73</v>
      </c>
      <c r="F6" s="8"/>
    </row>
    <row r="7" spans="1:6" ht="24" x14ac:dyDescent="0.2">
      <c r="A7" s="98">
        <v>5</v>
      </c>
      <c r="B7" s="6" t="s">
        <v>275</v>
      </c>
      <c r="C7" s="8">
        <v>184940.98</v>
      </c>
      <c r="D7" s="8" t="s">
        <v>73</v>
      </c>
      <c r="E7" s="8">
        <v>3726.78</v>
      </c>
      <c r="F7" s="8"/>
    </row>
    <row r="8" spans="1:6" x14ac:dyDescent="0.2">
      <c r="A8" s="98">
        <v>6</v>
      </c>
      <c r="B8" s="108" t="s">
        <v>276</v>
      </c>
      <c r="C8" s="8">
        <v>56742.71</v>
      </c>
      <c r="D8" s="8">
        <v>971745.04</v>
      </c>
      <c r="E8" s="8" t="s">
        <v>73</v>
      </c>
      <c r="F8" s="8"/>
    </row>
    <row r="9" spans="1:6" x14ac:dyDescent="0.2">
      <c r="A9" s="96">
        <v>7</v>
      </c>
      <c r="B9" s="99" t="s">
        <v>277</v>
      </c>
      <c r="C9" s="8">
        <v>4831.17</v>
      </c>
      <c r="D9" s="8">
        <v>181553.35</v>
      </c>
      <c r="E9" s="8">
        <v>4418.8500000000004</v>
      </c>
      <c r="F9" s="8"/>
    </row>
    <row r="10" spans="1:6" x14ac:dyDescent="0.2">
      <c r="A10" s="98">
        <v>8</v>
      </c>
      <c r="B10" s="99" t="s">
        <v>28</v>
      </c>
      <c r="C10" s="8">
        <v>34998.89</v>
      </c>
      <c r="D10" s="8" t="s">
        <v>73</v>
      </c>
      <c r="E10" s="8" t="s">
        <v>73</v>
      </c>
      <c r="F10" s="8"/>
    </row>
    <row r="11" spans="1:6" ht="24" x14ac:dyDescent="0.2">
      <c r="A11" s="96">
        <v>9</v>
      </c>
      <c r="B11" s="6" t="s">
        <v>278</v>
      </c>
      <c r="C11" s="8">
        <v>57025.42</v>
      </c>
      <c r="D11" s="8">
        <v>410945.68</v>
      </c>
      <c r="E11" s="8" t="s">
        <v>73</v>
      </c>
      <c r="F11" s="8"/>
    </row>
    <row r="12" spans="1:6" x14ac:dyDescent="0.2">
      <c r="A12" s="98">
        <v>10</v>
      </c>
      <c r="B12" s="99" t="s">
        <v>279</v>
      </c>
      <c r="C12" s="8">
        <v>385069</v>
      </c>
      <c r="D12" s="8">
        <v>160911</v>
      </c>
      <c r="E12" s="8" t="s">
        <v>73</v>
      </c>
      <c r="F12" s="8"/>
    </row>
    <row r="13" spans="1:6" x14ac:dyDescent="0.2">
      <c r="A13" s="96">
        <v>11</v>
      </c>
      <c r="B13" s="99" t="s">
        <v>280</v>
      </c>
      <c r="C13" s="146">
        <v>255066.63</v>
      </c>
      <c r="D13" s="147"/>
      <c r="E13" s="8" t="s">
        <v>73</v>
      </c>
      <c r="F13" s="8">
        <v>7600</v>
      </c>
    </row>
    <row r="14" spans="1:6" ht="21.4" customHeight="1" x14ac:dyDescent="0.2">
      <c r="A14" s="98">
        <v>12</v>
      </c>
      <c r="B14" s="99" t="s">
        <v>281</v>
      </c>
      <c r="C14" s="148" t="s">
        <v>596</v>
      </c>
      <c r="D14" s="149"/>
      <c r="E14" s="150"/>
      <c r="F14" s="8"/>
    </row>
    <row r="15" spans="1:6" x14ac:dyDescent="0.2">
      <c r="A15" s="96">
        <v>13</v>
      </c>
      <c r="B15" s="99" t="s">
        <v>282</v>
      </c>
      <c r="C15" s="8" t="s">
        <v>73</v>
      </c>
      <c r="D15" s="8" t="s">
        <v>73</v>
      </c>
      <c r="E15" s="8" t="s">
        <v>73</v>
      </c>
      <c r="F15" s="8"/>
    </row>
    <row r="16" spans="1:6" x14ac:dyDescent="0.2">
      <c r="A16" s="98">
        <v>14</v>
      </c>
      <c r="B16" s="99" t="s">
        <v>283</v>
      </c>
      <c r="C16" s="8">
        <v>2074586.62</v>
      </c>
      <c r="D16" s="8">
        <v>615749.4</v>
      </c>
      <c r="E16" s="8" t="s">
        <v>73</v>
      </c>
      <c r="F16" s="8"/>
    </row>
    <row r="17" spans="1:8" x14ac:dyDescent="0.2">
      <c r="A17" s="96">
        <v>15</v>
      </c>
      <c r="B17" s="99" t="s">
        <v>284</v>
      </c>
      <c r="C17" s="8">
        <v>103253.01</v>
      </c>
      <c r="D17" s="8">
        <v>322996.46000000002</v>
      </c>
      <c r="E17" s="8">
        <v>2460.62</v>
      </c>
      <c r="F17" s="8"/>
    </row>
    <row r="18" spans="1:8" x14ac:dyDescent="0.2">
      <c r="A18" s="98">
        <v>16</v>
      </c>
      <c r="B18" s="99" t="s">
        <v>285</v>
      </c>
      <c r="C18" s="8">
        <v>70000</v>
      </c>
      <c r="D18" s="8" t="s">
        <v>73</v>
      </c>
      <c r="E18" s="8">
        <v>8455.64</v>
      </c>
      <c r="F18" s="8"/>
    </row>
    <row r="19" spans="1:8" ht="24" x14ac:dyDescent="0.2">
      <c r="A19" s="96">
        <v>17</v>
      </c>
      <c r="B19" s="99" t="s">
        <v>286</v>
      </c>
      <c r="C19" s="8">
        <v>368699.57</v>
      </c>
      <c r="D19" s="8">
        <v>320</v>
      </c>
      <c r="E19" s="8">
        <v>4148.99</v>
      </c>
      <c r="F19" s="8"/>
    </row>
    <row r="20" spans="1:8" ht="24" x14ac:dyDescent="0.2">
      <c r="A20" s="98">
        <v>18</v>
      </c>
      <c r="B20" s="99" t="s">
        <v>287</v>
      </c>
      <c r="C20" s="8" t="s">
        <v>73</v>
      </c>
      <c r="D20" s="8">
        <v>76344.83</v>
      </c>
      <c r="E20" s="8">
        <v>3475.72</v>
      </c>
      <c r="F20" s="8"/>
    </row>
    <row r="21" spans="1:8" x14ac:dyDescent="0.2">
      <c r="A21" s="96">
        <v>19</v>
      </c>
      <c r="B21" s="99" t="s">
        <v>619</v>
      </c>
      <c r="C21" s="8">
        <v>111349.14</v>
      </c>
      <c r="D21" s="8">
        <v>545203.37</v>
      </c>
      <c r="E21" s="8">
        <v>1455.8</v>
      </c>
      <c r="F21" s="8"/>
      <c r="H21" s="16"/>
    </row>
    <row r="22" spans="1:8" ht="24" x14ac:dyDescent="0.2">
      <c r="A22" s="98">
        <v>20</v>
      </c>
      <c r="B22" s="99" t="s">
        <v>289</v>
      </c>
      <c r="C22" s="8" t="s">
        <v>73</v>
      </c>
      <c r="D22" s="8">
        <v>8310</v>
      </c>
      <c r="E22" s="8"/>
      <c r="F22" s="8"/>
    </row>
    <row r="23" spans="1:8" ht="24" x14ac:dyDescent="0.2">
      <c r="A23" s="96">
        <v>21</v>
      </c>
      <c r="B23" s="6" t="s">
        <v>290</v>
      </c>
      <c r="C23" s="8">
        <v>226609.12</v>
      </c>
      <c r="D23" s="8">
        <v>1268000</v>
      </c>
      <c r="E23" s="8">
        <v>46200</v>
      </c>
      <c r="F23" s="8"/>
    </row>
    <row r="24" spans="1:8" ht="24" x14ac:dyDescent="0.2">
      <c r="A24" s="98">
        <v>22</v>
      </c>
      <c r="B24" s="99" t="s">
        <v>291</v>
      </c>
      <c r="C24" s="8">
        <v>23807.8</v>
      </c>
      <c r="D24" s="8" t="s">
        <v>73</v>
      </c>
      <c r="E24" s="8" t="s">
        <v>73</v>
      </c>
      <c r="F24" s="8"/>
    </row>
    <row r="25" spans="1:8" ht="24" x14ac:dyDescent="0.2">
      <c r="A25" s="96">
        <v>23</v>
      </c>
      <c r="B25" s="108" t="s">
        <v>292</v>
      </c>
      <c r="C25" s="146">
        <v>1420800</v>
      </c>
      <c r="D25" s="147"/>
      <c r="E25" s="8">
        <v>70762.34</v>
      </c>
      <c r="F25" s="8"/>
    </row>
    <row r="26" spans="1:8" ht="24" x14ac:dyDescent="0.2">
      <c r="A26" s="98">
        <v>24</v>
      </c>
      <c r="B26" s="99" t="s">
        <v>293</v>
      </c>
      <c r="C26" s="8">
        <v>398728.87</v>
      </c>
      <c r="D26" s="8">
        <v>1225171.29</v>
      </c>
      <c r="E26" s="8">
        <v>457040.32</v>
      </c>
      <c r="F26" s="8"/>
    </row>
    <row r="27" spans="1:8" ht="24" x14ac:dyDescent="0.2">
      <c r="A27" s="96">
        <v>25</v>
      </c>
      <c r="B27" s="6" t="s">
        <v>294</v>
      </c>
      <c r="C27" s="8">
        <v>73277.73</v>
      </c>
      <c r="D27" s="8" t="s">
        <v>73</v>
      </c>
      <c r="E27" s="8">
        <v>74573.94</v>
      </c>
      <c r="F27" s="8"/>
    </row>
    <row r="28" spans="1:8" ht="24" x14ac:dyDescent="0.2">
      <c r="A28" s="98">
        <v>26</v>
      </c>
      <c r="B28" s="108" t="s">
        <v>295</v>
      </c>
      <c r="C28" s="8">
        <v>341591.8</v>
      </c>
      <c r="D28" s="8">
        <v>1876887</v>
      </c>
      <c r="E28" s="8">
        <v>230575.69</v>
      </c>
      <c r="F28" s="8"/>
    </row>
    <row r="29" spans="1:8" ht="24" x14ac:dyDescent="0.2">
      <c r="A29" s="96">
        <v>27</v>
      </c>
      <c r="B29" s="99" t="s">
        <v>296</v>
      </c>
      <c r="C29" s="8">
        <v>1192537.7</v>
      </c>
      <c r="D29" s="8">
        <v>489223.59</v>
      </c>
      <c r="E29" s="8">
        <v>67686.39</v>
      </c>
      <c r="F29" s="8"/>
    </row>
    <row r="30" spans="1:8" ht="24" x14ac:dyDescent="0.2">
      <c r="A30" s="98">
        <v>28</v>
      </c>
      <c r="B30" s="99" t="s">
        <v>297</v>
      </c>
      <c r="C30" s="8">
        <v>150975.96</v>
      </c>
      <c r="D30" s="8">
        <v>1047792.69</v>
      </c>
      <c r="E30" s="8">
        <v>505896.53</v>
      </c>
      <c r="F30" s="8"/>
    </row>
    <row r="31" spans="1:8" ht="24" x14ac:dyDescent="0.2">
      <c r="A31" s="96">
        <v>29</v>
      </c>
      <c r="B31" s="6" t="s">
        <v>341</v>
      </c>
      <c r="C31" s="8">
        <v>454718.76</v>
      </c>
      <c r="D31" s="8" t="s">
        <v>73</v>
      </c>
      <c r="E31" s="8">
        <v>29091.52</v>
      </c>
      <c r="F31" s="8"/>
    </row>
    <row r="32" spans="1:8" ht="24" x14ac:dyDescent="0.2">
      <c r="A32" s="98">
        <v>30</v>
      </c>
      <c r="B32" s="99" t="s">
        <v>298</v>
      </c>
      <c r="C32" s="8">
        <v>586906</v>
      </c>
      <c r="D32" s="8">
        <v>222000</v>
      </c>
      <c r="E32" s="8">
        <v>68217</v>
      </c>
      <c r="F32" s="8"/>
    </row>
    <row r="33" spans="1:6" ht="24" x14ac:dyDescent="0.2">
      <c r="A33" s="96">
        <v>31</v>
      </c>
      <c r="B33" s="99" t="s">
        <v>299</v>
      </c>
      <c r="C33" s="8">
        <v>1013848.04</v>
      </c>
      <c r="D33" s="8" t="s">
        <v>73</v>
      </c>
      <c r="E33" s="8">
        <v>385268.2</v>
      </c>
      <c r="F33" s="8"/>
    </row>
    <row r="34" spans="1:6" ht="24" x14ac:dyDescent="0.2">
      <c r="A34" s="98">
        <v>32</v>
      </c>
      <c r="B34" s="108" t="s">
        <v>300</v>
      </c>
      <c r="C34" s="8">
        <v>667797.12</v>
      </c>
      <c r="D34" s="8">
        <v>739930.46</v>
      </c>
      <c r="E34" s="8">
        <v>227087.65</v>
      </c>
      <c r="F34" s="8"/>
    </row>
    <row r="35" spans="1:6" ht="24" x14ac:dyDescent="0.2">
      <c r="A35" s="96">
        <v>33</v>
      </c>
      <c r="B35" s="99" t="s">
        <v>121</v>
      </c>
      <c r="C35" s="8">
        <v>121522.33</v>
      </c>
      <c r="D35" s="8">
        <v>958901.56</v>
      </c>
      <c r="E35" s="8">
        <v>154040.09</v>
      </c>
      <c r="F35" s="8"/>
    </row>
    <row r="36" spans="1:6" ht="24" x14ac:dyDescent="0.2">
      <c r="A36" s="98">
        <v>34</v>
      </c>
      <c r="B36" s="108" t="s">
        <v>301</v>
      </c>
      <c r="C36" s="8">
        <v>750808.29</v>
      </c>
      <c r="D36" s="8" t="s">
        <v>73</v>
      </c>
      <c r="E36" s="8" t="s">
        <v>73</v>
      </c>
      <c r="F36" s="8"/>
    </row>
    <row r="37" spans="1:6" ht="24" x14ac:dyDescent="0.2">
      <c r="A37" s="96">
        <v>35</v>
      </c>
      <c r="B37" s="108" t="s">
        <v>302</v>
      </c>
      <c r="C37" s="8">
        <v>90000</v>
      </c>
      <c r="D37" s="8">
        <v>14100</v>
      </c>
      <c r="E37" s="8">
        <v>20000</v>
      </c>
      <c r="F37" s="8"/>
    </row>
    <row r="38" spans="1:6" ht="24" x14ac:dyDescent="0.2">
      <c r="A38" s="98">
        <v>36</v>
      </c>
      <c r="B38" s="99" t="s">
        <v>303</v>
      </c>
      <c r="C38" s="8">
        <v>493893.35</v>
      </c>
      <c r="D38" s="8">
        <v>1329347.22</v>
      </c>
      <c r="E38" s="8">
        <v>75039.39</v>
      </c>
      <c r="F38" s="8"/>
    </row>
    <row r="39" spans="1:6" ht="24" x14ac:dyDescent="0.2">
      <c r="A39" s="96">
        <v>37</v>
      </c>
      <c r="B39" s="108" t="s">
        <v>304</v>
      </c>
      <c r="C39" s="8">
        <v>60583.9</v>
      </c>
      <c r="D39" s="8">
        <v>826365</v>
      </c>
      <c r="E39" s="8">
        <v>59239.75</v>
      </c>
      <c r="F39" s="8"/>
    </row>
    <row r="40" spans="1:6" ht="24" x14ac:dyDescent="0.2">
      <c r="A40" s="98">
        <v>38</v>
      </c>
      <c r="B40" s="108" t="s">
        <v>305</v>
      </c>
      <c r="C40" s="8">
        <v>5143.8599999999997</v>
      </c>
      <c r="D40" s="8">
        <v>826427.68</v>
      </c>
      <c r="E40" s="8">
        <v>60562.13</v>
      </c>
      <c r="F40" s="8"/>
    </row>
    <row r="41" spans="1:6" ht="24" x14ac:dyDescent="0.2">
      <c r="A41" s="96">
        <v>39</v>
      </c>
      <c r="B41" s="6" t="s">
        <v>306</v>
      </c>
      <c r="C41" s="8">
        <v>305163.71999999997</v>
      </c>
      <c r="D41" s="8">
        <v>824182.89</v>
      </c>
      <c r="E41" s="8">
        <v>81614.100000000006</v>
      </c>
      <c r="F41" s="8"/>
    </row>
    <row r="42" spans="1:6" x14ac:dyDescent="0.2">
      <c r="A42" s="98">
        <v>40</v>
      </c>
      <c r="B42" s="6" t="s">
        <v>307</v>
      </c>
      <c r="C42" s="8">
        <v>173411.7</v>
      </c>
      <c r="D42" s="8">
        <v>502441.34</v>
      </c>
      <c r="E42" s="8">
        <v>56200</v>
      </c>
      <c r="F42" s="8"/>
    </row>
    <row r="43" spans="1:6" x14ac:dyDescent="0.2">
      <c r="A43" s="96">
        <v>41</v>
      </c>
      <c r="B43" s="6" t="s">
        <v>308</v>
      </c>
      <c r="C43" s="8">
        <v>250731.18</v>
      </c>
      <c r="D43" s="8">
        <v>833803.16</v>
      </c>
      <c r="E43" s="8">
        <v>221719.41</v>
      </c>
      <c r="F43" s="8"/>
    </row>
    <row r="44" spans="1:6" x14ac:dyDescent="0.2">
      <c r="A44" s="98">
        <v>42</v>
      </c>
      <c r="B44" s="6" t="s">
        <v>309</v>
      </c>
      <c r="C44" s="8" t="s">
        <v>73</v>
      </c>
      <c r="D44" s="8">
        <v>767870.83</v>
      </c>
      <c r="E44" s="8">
        <v>68340.820000000007</v>
      </c>
      <c r="F44" s="8"/>
    </row>
    <row r="45" spans="1:6" ht="24" x14ac:dyDescent="0.2">
      <c r="A45" s="96">
        <v>43</v>
      </c>
      <c r="B45" s="6" t="s">
        <v>310</v>
      </c>
      <c r="C45" s="8" t="s">
        <v>73</v>
      </c>
      <c r="D45" s="8">
        <v>824680</v>
      </c>
      <c r="E45" s="8">
        <v>55188</v>
      </c>
      <c r="F45" s="8"/>
    </row>
    <row r="46" spans="1:6" ht="24" x14ac:dyDescent="0.2">
      <c r="A46" s="98">
        <v>44</v>
      </c>
      <c r="B46" s="6" t="s">
        <v>311</v>
      </c>
      <c r="C46" s="8" t="s">
        <v>73</v>
      </c>
      <c r="D46" s="8">
        <v>403645.19</v>
      </c>
      <c r="E46" s="8">
        <v>208253.4</v>
      </c>
      <c r="F46" s="8"/>
    </row>
    <row r="47" spans="1:6" ht="24" x14ac:dyDescent="0.2">
      <c r="A47" s="96">
        <v>45</v>
      </c>
      <c r="B47" s="108" t="s">
        <v>312</v>
      </c>
      <c r="C47" s="8" t="s">
        <v>73</v>
      </c>
      <c r="D47" s="8">
        <v>424283.72</v>
      </c>
      <c r="E47" s="8">
        <v>127425.44</v>
      </c>
      <c r="F47" s="8"/>
    </row>
    <row r="48" spans="1:6" ht="24" x14ac:dyDescent="0.2">
      <c r="A48" s="98">
        <v>46</v>
      </c>
      <c r="B48" s="6" t="s">
        <v>313</v>
      </c>
      <c r="C48" s="8">
        <v>50474.9</v>
      </c>
      <c r="D48" s="8">
        <v>897992.69</v>
      </c>
      <c r="E48" s="8">
        <v>76069.61</v>
      </c>
      <c r="F48" s="8"/>
    </row>
    <row r="49" spans="1:6" ht="24" x14ac:dyDescent="0.2">
      <c r="A49" s="98">
        <v>47</v>
      </c>
      <c r="B49" s="6" t="s">
        <v>314</v>
      </c>
      <c r="C49" s="146">
        <v>8447384.3200000003</v>
      </c>
      <c r="D49" s="147"/>
      <c r="E49" s="8" t="s">
        <v>73</v>
      </c>
      <c r="F49" s="8"/>
    </row>
    <row r="50" spans="1:6" x14ac:dyDescent="0.2">
      <c r="A50" s="98">
        <v>48</v>
      </c>
      <c r="B50" s="6" t="s">
        <v>315</v>
      </c>
      <c r="C50" s="8">
        <v>45493.91</v>
      </c>
      <c r="D50" s="8">
        <v>1260486.8999999999</v>
      </c>
      <c r="E50" s="8">
        <v>62841.46</v>
      </c>
      <c r="F50" s="8"/>
    </row>
    <row r="51" spans="1:6" x14ac:dyDescent="0.2">
      <c r="A51" s="96">
        <v>49</v>
      </c>
      <c r="B51" s="6" t="s">
        <v>316</v>
      </c>
      <c r="C51" s="146">
        <v>4951314.8099999996</v>
      </c>
      <c r="D51" s="147"/>
      <c r="E51" s="8">
        <v>16049</v>
      </c>
      <c r="F51" s="8"/>
    </row>
    <row r="52" spans="1:6" x14ac:dyDescent="0.2">
      <c r="A52" s="98">
        <v>50</v>
      </c>
      <c r="B52" s="6" t="s">
        <v>317</v>
      </c>
      <c r="C52" s="8">
        <v>45172.160000000003</v>
      </c>
      <c r="D52" s="8">
        <v>448896.13</v>
      </c>
      <c r="E52" s="8" t="s">
        <v>73</v>
      </c>
      <c r="F52" s="8"/>
    </row>
    <row r="53" spans="1:6" x14ac:dyDescent="0.2">
      <c r="A53" s="96">
        <v>51</v>
      </c>
      <c r="B53" s="99" t="s">
        <v>318</v>
      </c>
      <c r="C53" s="8">
        <v>386172.43</v>
      </c>
      <c r="D53" s="8">
        <v>1123691.72</v>
      </c>
      <c r="E53" s="8">
        <v>154947.98000000001</v>
      </c>
      <c r="F53" s="8"/>
    </row>
    <row r="54" spans="1:6" x14ac:dyDescent="0.2">
      <c r="A54" s="98">
        <v>52</v>
      </c>
      <c r="B54" s="6" t="s">
        <v>319</v>
      </c>
      <c r="C54" s="8">
        <v>45633.1</v>
      </c>
      <c r="D54" s="8">
        <v>1414154.13</v>
      </c>
      <c r="E54" s="8">
        <v>46801</v>
      </c>
      <c r="F54" s="8"/>
    </row>
    <row r="55" spans="1:6" ht="24" x14ac:dyDescent="0.2">
      <c r="A55" s="96">
        <v>53</v>
      </c>
      <c r="B55" s="6" t="s">
        <v>174</v>
      </c>
      <c r="C55" s="8" t="s">
        <v>73</v>
      </c>
      <c r="D55" s="8">
        <v>417779.28</v>
      </c>
      <c r="E55" s="8">
        <v>70085.259999999995</v>
      </c>
      <c r="F55" s="8"/>
    </row>
    <row r="56" spans="1:6" ht="24" x14ac:dyDescent="0.2">
      <c r="A56" s="98">
        <v>54</v>
      </c>
      <c r="B56" s="6" t="s">
        <v>320</v>
      </c>
      <c r="C56" s="8">
        <v>4310560.01</v>
      </c>
      <c r="D56" s="8">
        <v>1082800.97</v>
      </c>
      <c r="E56" s="8">
        <v>113250.32</v>
      </c>
      <c r="F56" s="8"/>
    </row>
    <row r="57" spans="1:6" ht="24" x14ac:dyDescent="0.2">
      <c r="A57" s="96">
        <v>55</v>
      </c>
      <c r="B57" s="6" t="s">
        <v>321</v>
      </c>
      <c r="C57" s="8">
        <v>224241.76</v>
      </c>
      <c r="D57" s="8">
        <v>1137383.1000000001</v>
      </c>
      <c r="E57" s="8">
        <v>107652.4</v>
      </c>
      <c r="F57" s="8">
        <v>250000</v>
      </c>
    </row>
    <row r="58" spans="1:6" ht="24" x14ac:dyDescent="0.2">
      <c r="A58" s="98">
        <v>56</v>
      </c>
      <c r="B58" s="6" t="s">
        <v>322</v>
      </c>
      <c r="C58" s="8" t="s">
        <v>73</v>
      </c>
      <c r="D58" s="8">
        <v>859258.4</v>
      </c>
      <c r="E58" s="8">
        <v>366019.24</v>
      </c>
      <c r="F58" s="8"/>
    </row>
    <row r="59" spans="1:6" ht="24" x14ac:dyDescent="0.2">
      <c r="A59" s="96">
        <v>57</v>
      </c>
      <c r="B59" s="6" t="s">
        <v>323</v>
      </c>
      <c r="C59" s="8" t="s">
        <v>73</v>
      </c>
      <c r="D59" s="8">
        <v>855828.4</v>
      </c>
      <c r="E59" s="8">
        <v>65851.34</v>
      </c>
      <c r="F59" s="8"/>
    </row>
    <row r="60" spans="1:6" ht="24" x14ac:dyDescent="0.2">
      <c r="A60" s="98">
        <v>58</v>
      </c>
      <c r="B60" s="6" t="s">
        <v>324</v>
      </c>
      <c r="C60" s="8">
        <v>252932.56</v>
      </c>
      <c r="D60" s="8">
        <v>1459410.34</v>
      </c>
      <c r="E60" s="8">
        <v>121491.2</v>
      </c>
      <c r="F60" s="8"/>
    </row>
    <row r="61" spans="1:6" ht="24" x14ac:dyDescent="0.2">
      <c r="A61" s="96">
        <v>59</v>
      </c>
      <c r="B61" s="6" t="s">
        <v>325</v>
      </c>
      <c r="C61" s="8">
        <v>23150</v>
      </c>
      <c r="D61" s="8">
        <v>535137.38</v>
      </c>
      <c r="E61" s="8">
        <v>136726.69</v>
      </c>
      <c r="F61" s="8"/>
    </row>
    <row r="62" spans="1:6" ht="24" x14ac:dyDescent="0.2">
      <c r="A62" s="98">
        <v>60</v>
      </c>
      <c r="B62" s="6" t="s">
        <v>326</v>
      </c>
      <c r="C62" s="8">
        <v>230354.95</v>
      </c>
      <c r="D62" s="8">
        <v>436955.34</v>
      </c>
      <c r="E62" s="8">
        <v>78178.61</v>
      </c>
      <c r="F62" s="8"/>
    </row>
    <row r="63" spans="1:6" ht="24" x14ac:dyDescent="0.2">
      <c r="A63" s="96">
        <v>61</v>
      </c>
      <c r="B63" s="6" t="s">
        <v>327</v>
      </c>
      <c r="C63" s="8">
        <v>333171.51</v>
      </c>
      <c r="D63" s="8">
        <v>904842.81</v>
      </c>
      <c r="E63" s="8">
        <v>93353.87</v>
      </c>
      <c r="F63" s="8"/>
    </row>
    <row r="64" spans="1:6" ht="24" x14ac:dyDescent="0.2">
      <c r="A64" s="98">
        <v>62</v>
      </c>
      <c r="B64" s="6" t="s">
        <v>328</v>
      </c>
      <c r="C64" s="8" t="s">
        <v>73</v>
      </c>
      <c r="D64" s="8">
        <v>772058</v>
      </c>
      <c r="E64" s="8">
        <v>86400</v>
      </c>
      <c r="F64" s="8"/>
    </row>
    <row r="65" spans="1:6" ht="24" x14ac:dyDescent="0.2">
      <c r="A65" s="96">
        <v>63</v>
      </c>
      <c r="B65" s="6" t="s">
        <v>329</v>
      </c>
      <c r="C65" s="8">
        <v>150705.94</v>
      </c>
      <c r="D65" s="8" t="s">
        <v>73</v>
      </c>
      <c r="E65" s="8">
        <v>115070</v>
      </c>
      <c r="F65" s="8"/>
    </row>
    <row r="66" spans="1:6" ht="24" x14ac:dyDescent="0.2">
      <c r="A66" s="98">
        <v>64</v>
      </c>
      <c r="B66" s="108" t="s">
        <v>330</v>
      </c>
      <c r="C66" s="8">
        <v>987367.68</v>
      </c>
      <c r="D66" s="8">
        <v>11519341.119999999</v>
      </c>
      <c r="E66" s="8" t="s">
        <v>73</v>
      </c>
      <c r="F66" s="8"/>
    </row>
    <row r="67" spans="1:6" x14ac:dyDescent="0.2">
      <c r="A67" s="96">
        <v>65</v>
      </c>
      <c r="B67" s="6" t="s">
        <v>331</v>
      </c>
      <c r="C67" s="8" t="s">
        <v>73</v>
      </c>
      <c r="D67" s="8" t="s">
        <v>73</v>
      </c>
      <c r="E67" s="8" t="s">
        <v>73</v>
      </c>
      <c r="F67" s="8"/>
    </row>
    <row r="68" spans="1:6" x14ac:dyDescent="0.2">
      <c r="A68" s="98">
        <v>66</v>
      </c>
      <c r="B68" s="6" t="s">
        <v>332</v>
      </c>
      <c r="C68" s="8">
        <v>71477.38</v>
      </c>
      <c r="D68" s="8">
        <v>1672633.86</v>
      </c>
      <c r="E68" s="8">
        <v>109477.9</v>
      </c>
      <c r="F68" s="8"/>
    </row>
    <row r="69" spans="1:6" ht="24" x14ac:dyDescent="0.2">
      <c r="A69" s="96">
        <v>67</v>
      </c>
      <c r="B69" s="6" t="s">
        <v>333</v>
      </c>
      <c r="C69" s="8">
        <v>1812722.98</v>
      </c>
      <c r="D69" s="109"/>
      <c r="E69" s="8">
        <v>126300</v>
      </c>
      <c r="F69" s="8"/>
    </row>
    <row r="70" spans="1:6" x14ac:dyDescent="0.2">
      <c r="A70" s="98">
        <v>68</v>
      </c>
      <c r="B70" s="6" t="s">
        <v>334</v>
      </c>
      <c r="C70" s="8">
        <v>1549211.89</v>
      </c>
      <c r="D70" s="8">
        <v>1365270.79</v>
      </c>
      <c r="E70" s="8">
        <v>123161.31</v>
      </c>
      <c r="F70" s="8"/>
    </row>
    <row r="71" spans="1:6" ht="24" x14ac:dyDescent="0.2">
      <c r="A71" s="96">
        <v>69</v>
      </c>
      <c r="B71" s="6" t="s">
        <v>335</v>
      </c>
      <c r="C71" s="8">
        <v>230464.25</v>
      </c>
      <c r="D71" s="8">
        <v>2655956.56</v>
      </c>
      <c r="E71" s="8">
        <v>136803.21</v>
      </c>
      <c r="F71" s="8"/>
    </row>
    <row r="72" spans="1:6" ht="24" x14ac:dyDescent="0.2">
      <c r="A72" s="98">
        <v>70</v>
      </c>
      <c r="B72" s="6" t="s">
        <v>336</v>
      </c>
      <c r="C72" s="8">
        <v>35672.519999999997</v>
      </c>
      <c r="D72" s="8">
        <v>592503.39</v>
      </c>
      <c r="E72" s="8">
        <v>85795.57</v>
      </c>
      <c r="F72" s="8"/>
    </row>
    <row r="73" spans="1:6" ht="24" x14ac:dyDescent="0.2">
      <c r="A73" s="96">
        <v>71</v>
      </c>
      <c r="B73" s="6" t="s">
        <v>337</v>
      </c>
      <c r="C73" s="8">
        <v>54882.38</v>
      </c>
      <c r="D73" s="8">
        <v>1031058.52</v>
      </c>
      <c r="E73" s="8">
        <v>147092.70000000001</v>
      </c>
      <c r="F73" s="8"/>
    </row>
    <row r="74" spans="1:6" x14ac:dyDescent="0.2">
      <c r="A74" s="98">
        <v>72</v>
      </c>
      <c r="B74" s="6" t="s">
        <v>338</v>
      </c>
      <c r="C74" s="8">
        <v>990628.39</v>
      </c>
      <c r="D74" s="8">
        <v>4545265</v>
      </c>
      <c r="E74" s="8">
        <v>147461.54</v>
      </c>
      <c r="F74" s="8"/>
    </row>
    <row r="75" spans="1:6" x14ac:dyDescent="0.2">
      <c r="A75" s="96">
        <v>73</v>
      </c>
      <c r="B75" s="6" t="s">
        <v>339</v>
      </c>
      <c r="C75" s="8">
        <v>89020.89</v>
      </c>
      <c r="D75" s="8">
        <v>1108268.92</v>
      </c>
      <c r="E75" s="8">
        <v>65884.58</v>
      </c>
      <c r="F75" s="8"/>
    </row>
    <row r="76" spans="1:6" ht="24" x14ac:dyDescent="0.2">
      <c r="A76" s="98">
        <v>74</v>
      </c>
      <c r="B76" s="6" t="s">
        <v>340</v>
      </c>
      <c r="C76" s="8">
        <v>3049014.13</v>
      </c>
      <c r="D76" s="8">
        <v>1233834.29</v>
      </c>
      <c r="E76" s="8">
        <v>146809.07999999999</v>
      </c>
      <c r="F76" s="8"/>
    </row>
    <row r="77" spans="1:6" ht="24" x14ac:dyDescent="0.2">
      <c r="A77" s="96">
        <v>75</v>
      </c>
      <c r="B77" s="6" t="s">
        <v>342</v>
      </c>
      <c r="C77" s="8">
        <v>140147.22</v>
      </c>
      <c r="D77" s="8">
        <v>1383108.82</v>
      </c>
      <c r="E77" s="8">
        <v>63773.98</v>
      </c>
      <c r="F77" s="8"/>
    </row>
    <row r="78" spans="1:6" ht="24" x14ac:dyDescent="0.2">
      <c r="A78" s="98">
        <v>76</v>
      </c>
      <c r="B78" s="6" t="s">
        <v>343</v>
      </c>
      <c r="C78" s="8">
        <v>2556752.7599999998</v>
      </c>
      <c r="D78" s="8" t="s">
        <v>73</v>
      </c>
      <c r="E78" s="8" t="s">
        <v>73</v>
      </c>
      <c r="F78" s="8"/>
    </row>
    <row r="79" spans="1:6" x14ac:dyDescent="0.2">
      <c r="A79" s="96">
        <v>77</v>
      </c>
      <c r="B79" s="6" t="s">
        <v>344</v>
      </c>
      <c r="C79" s="8">
        <v>79671.22</v>
      </c>
      <c r="D79" s="8">
        <v>320730.19</v>
      </c>
      <c r="E79" s="8">
        <v>67322.36</v>
      </c>
      <c r="F79" s="8"/>
    </row>
    <row r="80" spans="1:6" ht="24" x14ac:dyDescent="0.2">
      <c r="A80" s="98">
        <v>78</v>
      </c>
      <c r="B80" s="6" t="s">
        <v>345</v>
      </c>
      <c r="C80" s="8">
        <v>49282.7</v>
      </c>
      <c r="D80" s="8">
        <v>1247077.97</v>
      </c>
      <c r="E80" s="8">
        <v>72784.649999999994</v>
      </c>
      <c r="F80" s="8"/>
    </row>
    <row r="81" spans="1:7" x14ac:dyDescent="0.2">
      <c r="A81" s="96">
        <v>79</v>
      </c>
      <c r="B81" s="6" t="s">
        <v>346</v>
      </c>
      <c r="C81" s="8">
        <v>211939.34</v>
      </c>
      <c r="D81" s="8">
        <v>108522.1</v>
      </c>
      <c r="E81" s="8" t="s">
        <v>73</v>
      </c>
      <c r="F81" s="8"/>
    </row>
    <row r="82" spans="1:7" x14ac:dyDescent="0.2">
      <c r="A82" s="98">
        <v>80</v>
      </c>
      <c r="B82" s="6" t="s">
        <v>347</v>
      </c>
      <c r="C82" s="8">
        <v>16710</v>
      </c>
      <c r="D82" s="8">
        <v>219954.45</v>
      </c>
      <c r="E82" s="8">
        <v>3220.36</v>
      </c>
      <c r="F82" s="8"/>
    </row>
    <row r="83" spans="1:7" x14ac:dyDescent="0.2">
      <c r="A83" s="96">
        <v>81</v>
      </c>
      <c r="B83" s="6" t="s">
        <v>348</v>
      </c>
      <c r="C83" s="8">
        <v>36000</v>
      </c>
      <c r="D83" s="8">
        <v>690000</v>
      </c>
      <c r="E83" s="8" t="s">
        <v>73</v>
      </c>
      <c r="F83" s="8"/>
    </row>
    <row r="84" spans="1:7" x14ac:dyDescent="0.2">
      <c r="A84" s="98">
        <v>82</v>
      </c>
      <c r="B84" s="6" t="s">
        <v>349</v>
      </c>
      <c r="C84" s="8">
        <v>317329.37</v>
      </c>
      <c r="D84" s="8" t="s">
        <v>73</v>
      </c>
      <c r="E84" s="8" t="s">
        <v>73</v>
      </c>
      <c r="F84" s="8"/>
    </row>
    <row r="85" spans="1:7" x14ac:dyDescent="0.2">
      <c r="A85" s="96">
        <v>83</v>
      </c>
      <c r="B85" s="6" t="s">
        <v>350</v>
      </c>
      <c r="C85" s="8">
        <v>224212.97</v>
      </c>
      <c r="D85" s="8">
        <v>1111954.5900000001</v>
      </c>
      <c r="E85" s="8">
        <v>14329.63</v>
      </c>
      <c r="F85" s="8"/>
    </row>
    <row r="86" spans="1:7" x14ac:dyDescent="0.2">
      <c r="A86" s="98">
        <v>84</v>
      </c>
      <c r="B86" s="6" t="s">
        <v>351</v>
      </c>
      <c r="C86" s="8">
        <v>615449.24</v>
      </c>
      <c r="D86" s="8">
        <v>30380.66</v>
      </c>
      <c r="E86" s="8">
        <v>19039.5</v>
      </c>
      <c r="F86" s="8"/>
    </row>
    <row r="87" spans="1:7" x14ac:dyDescent="0.2">
      <c r="A87" s="96">
        <v>85</v>
      </c>
      <c r="B87" s="6" t="s">
        <v>352</v>
      </c>
      <c r="C87" s="8">
        <v>284099.92</v>
      </c>
      <c r="D87" s="8">
        <v>4136562.61</v>
      </c>
      <c r="E87" s="8" t="s">
        <v>73</v>
      </c>
      <c r="F87" s="8"/>
    </row>
    <row r="88" spans="1:7" x14ac:dyDescent="0.2">
      <c r="A88" s="98">
        <v>86</v>
      </c>
      <c r="B88" s="6" t="s">
        <v>353</v>
      </c>
      <c r="C88" s="8" t="s">
        <v>73</v>
      </c>
      <c r="D88" s="8">
        <v>44429.2</v>
      </c>
      <c r="E88" s="8">
        <v>5404.19</v>
      </c>
      <c r="F88" s="8"/>
    </row>
    <row r="89" spans="1:7" ht="36" x14ac:dyDescent="0.2">
      <c r="A89" s="96">
        <v>87</v>
      </c>
      <c r="B89" s="102" t="s">
        <v>354</v>
      </c>
      <c r="C89" s="8" t="s">
        <v>73</v>
      </c>
      <c r="D89" s="8">
        <v>50309.46</v>
      </c>
      <c r="E89" s="8" t="s">
        <v>73</v>
      </c>
      <c r="F89" s="8"/>
    </row>
    <row r="92" spans="1:7" x14ac:dyDescent="0.2">
      <c r="G92" s="16"/>
    </row>
  </sheetData>
  <mergeCells count="5">
    <mergeCell ref="C13:D13"/>
    <mergeCell ref="C51:D51"/>
    <mergeCell ref="C14:E14"/>
    <mergeCell ref="C25:D25"/>
    <mergeCell ref="C49:D4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E14C3-4A82-460D-84CA-FD2E0C1AE9DA}">
  <dimension ref="A2:I89"/>
  <sheetViews>
    <sheetView topLeftCell="A28" workbookViewId="0">
      <selection activeCell="C72" sqref="C72"/>
    </sheetView>
  </sheetViews>
  <sheetFormatPr defaultColWidth="8.7109375" defaultRowHeight="12" x14ac:dyDescent="0.2"/>
  <cols>
    <col min="1" max="1" width="3.28515625" style="7" bestFit="1" customWidth="1"/>
    <col min="2" max="2" width="47.42578125" style="7" customWidth="1"/>
    <col min="3" max="3" width="22.42578125" style="3" customWidth="1"/>
    <col min="4" max="4" width="30.28515625" style="3" bestFit="1" customWidth="1"/>
    <col min="5" max="5" width="13.140625" style="3" bestFit="1" customWidth="1"/>
    <col min="6" max="6" width="11.42578125" style="7" bestFit="1" customWidth="1"/>
    <col min="7" max="9" width="10.42578125" style="7" bestFit="1" customWidth="1"/>
    <col min="10" max="16384" width="8.7109375" style="7"/>
  </cols>
  <sheetData>
    <row r="2" spans="1:9" x14ac:dyDescent="0.2">
      <c r="A2" s="115" t="s">
        <v>268</v>
      </c>
      <c r="B2" s="116" t="s">
        <v>269</v>
      </c>
      <c r="C2" s="117" t="s">
        <v>386</v>
      </c>
      <c r="D2" s="118" t="s">
        <v>387</v>
      </c>
      <c r="E2" s="118" t="s">
        <v>12</v>
      </c>
    </row>
    <row r="3" spans="1:9" ht="24" x14ac:dyDescent="0.2">
      <c r="A3" s="96">
        <v>1</v>
      </c>
      <c r="B3" s="97" t="s">
        <v>271</v>
      </c>
      <c r="C3" s="8">
        <v>22655.759999999998</v>
      </c>
      <c r="D3" s="8">
        <v>6779.91</v>
      </c>
      <c r="E3" s="8" t="s">
        <v>73</v>
      </c>
    </row>
    <row r="4" spans="1:9" x14ac:dyDescent="0.2">
      <c r="A4" s="98">
        <v>2</v>
      </c>
      <c r="B4" s="6" t="s">
        <v>272</v>
      </c>
      <c r="C4" s="8" t="s">
        <v>73</v>
      </c>
      <c r="D4" s="8" t="s">
        <v>73</v>
      </c>
      <c r="E4" s="8" t="s">
        <v>73</v>
      </c>
    </row>
    <row r="5" spans="1:9" ht="24" x14ac:dyDescent="0.2">
      <c r="A5" s="96">
        <v>3</v>
      </c>
      <c r="B5" s="99" t="s">
        <v>273</v>
      </c>
      <c r="C5" s="8">
        <v>23130.95</v>
      </c>
      <c r="D5" s="8">
        <v>16629.88</v>
      </c>
      <c r="E5" s="8">
        <v>13046</v>
      </c>
    </row>
    <row r="6" spans="1:9" x14ac:dyDescent="0.2">
      <c r="A6" s="98">
        <v>4</v>
      </c>
      <c r="B6" s="100" t="s">
        <v>274</v>
      </c>
      <c r="C6" s="8">
        <v>94642.6</v>
      </c>
      <c r="D6" s="8">
        <v>33438</v>
      </c>
      <c r="E6" s="8" t="s">
        <v>73</v>
      </c>
    </row>
    <row r="7" spans="1:9" ht="24" x14ac:dyDescent="0.2">
      <c r="A7" s="96">
        <v>5</v>
      </c>
      <c r="B7" s="6" t="s">
        <v>275</v>
      </c>
      <c r="C7" s="8">
        <v>18634.5</v>
      </c>
      <c r="D7" s="8">
        <v>34611.589999999997</v>
      </c>
      <c r="E7" s="8" t="s">
        <v>73</v>
      </c>
    </row>
    <row r="8" spans="1:9" x14ac:dyDescent="0.2">
      <c r="A8" s="98">
        <v>6</v>
      </c>
      <c r="B8" s="99" t="s">
        <v>276</v>
      </c>
      <c r="C8" s="8">
        <v>4833.01</v>
      </c>
      <c r="D8" s="8" t="s">
        <v>73</v>
      </c>
      <c r="E8" s="8" t="s">
        <v>73</v>
      </c>
    </row>
    <row r="9" spans="1:9" x14ac:dyDescent="0.2">
      <c r="A9" s="96">
        <v>7</v>
      </c>
      <c r="B9" s="99" t="s">
        <v>277</v>
      </c>
      <c r="C9" s="8">
        <v>11055.33</v>
      </c>
      <c r="D9" s="8">
        <v>6794</v>
      </c>
      <c r="E9" s="8" t="s">
        <v>73</v>
      </c>
    </row>
    <row r="10" spans="1:9" x14ac:dyDescent="0.2">
      <c r="A10" s="98">
        <v>8</v>
      </c>
      <c r="B10" s="99" t="s">
        <v>28</v>
      </c>
      <c r="C10" s="8">
        <v>21078.36</v>
      </c>
      <c r="D10" s="8">
        <v>5199</v>
      </c>
      <c r="E10" s="8" t="s">
        <v>73</v>
      </c>
    </row>
    <row r="11" spans="1:9" ht="24" x14ac:dyDescent="0.2">
      <c r="A11" s="96">
        <v>9</v>
      </c>
      <c r="B11" s="6" t="s">
        <v>278</v>
      </c>
      <c r="C11" s="8">
        <v>40779.300000000003</v>
      </c>
      <c r="D11" s="8">
        <v>12897</v>
      </c>
      <c r="E11" s="8">
        <v>10999.99</v>
      </c>
    </row>
    <row r="12" spans="1:9" x14ac:dyDescent="0.2">
      <c r="A12" s="98">
        <v>10</v>
      </c>
      <c r="B12" s="99" t="s">
        <v>279</v>
      </c>
      <c r="C12" s="8">
        <v>13626.9</v>
      </c>
      <c r="D12" s="8">
        <v>20350</v>
      </c>
      <c r="E12" s="8" t="s">
        <v>73</v>
      </c>
    </row>
    <row r="13" spans="1:9" x14ac:dyDescent="0.2">
      <c r="A13" s="96">
        <v>11</v>
      </c>
      <c r="B13" s="99" t="s">
        <v>280</v>
      </c>
      <c r="C13" s="101">
        <v>9486.9</v>
      </c>
      <c r="D13" s="8">
        <v>14560</v>
      </c>
      <c r="E13" s="8">
        <v>2400</v>
      </c>
    </row>
    <row r="14" spans="1:9" x14ac:dyDescent="0.2">
      <c r="A14" s="98">
        <v>12</v>
      </c>
      <c r="B14" s="99" t="s">
        <v>281</v>
      </c>
      <c r="C14" s="8">
        <v>83789.36</v>
      </c>
      <c r="D14" s="8">
        <v>64122.400000000001</v>
      </c>
      <c r="E14" s="8" t="s">
        <v>73</v>
      </c>
      <c r="F14" s="110"/>
      <c r="G14" s="110"/>
      <c r="H14" s="16"/>
      <c r="I14" s="16"/>
    </row>
    <row r="15" spans="1:9" x14ac:dyDescent="0.2">
      <c r="A15" s="96">
        <v>13</v>
      </c>
      <c r="B15" s="99" t="s">
        <v>282</v>
      </c>
      <c r="C15" s="8" t="s">
        <v>73</v>
      </c>
      <c r="D15" s="8">
        <v>22207.49</v>
      </c>
      <c r="E15" s="8" t="s">
        <v>73</v>
      </c>
    </row>
    <row r="16" spans="1:9" x14ac:dyDescent="0.2">
      <c r="A16" s="98">
        <v>14</v>
      </c>
      <c r="B16" s="99" t="s">
        <v>283</v>
      </c>
      <c r="C16" s="8">
        <v>2782.26</v>
      </c>
      <c r="D16" s="8">
        <v>15365</v>
      </c>
      <c r="E16" s="8" t="s">
        <v>73</v>
      </c>
    </row>
    <row r="17" spans="1:7" x14ac:dyDescent="0.2">
      <c r="A17" s="96">
        <v>15</v>
      </c>
      <c r="B17" s="99" t="s">
        <v>284</v>
      </c>
      <c r="C17" s="8">
        <v>7490</v>
      </c>
      <c r="D17" s="8" t="s">
        <v>73</v>
      </c>
      <c r="E17" s="8" t="s">
        <v>73</v>
      </c>
    </row>
    <row r="18" spans="1:7" x14ac:dyDescent="0.2">
      <c r="A18" s="98">
        <v>16</v>
      </c>
      <c r="B18" s="99" t="s">
        <v>285</v>
      </c>
      <c r="C18" s="8">
        <v>5166</v>
      </c>
      <c r="D18" s="8">
        <v>6900</v>
      </c>
      <c r="E18" s="8">
        <v>2000</v>
      </c>
    </row>
    <row r="19" spans="1:7" ht="24" x14ac:dyDescent="0.2">
      <c r="A19" s="96">
        <v>17</v>
      </c>
      <c r="B19" s="99" t="s">
        <v>286</v>
      </c>
      <c r="C19" s="8">
        <v>5192.26</v>
      </c>
      <c r="D19" s="8">
        <v>1936.16</v>
      </c>
      <c r="E19" s="8">
        <v>10000</v>
      </c>
    </row>
    <row r="20" spans="1:7" ht="24" x14ac:dyDescent="0.2">
      <c r="A20" s="98">
        <v>18</v>
      </c>
      <c r="B20" s="99" t="s">
        <v>287</v>
      </c>
      <c r="C20" s="8">
        <v>62939.82</v>
      </c>
      <c r="D20" s="8">
        <v>39300.199999999997</v>
      </c>
      <c r="E20" s="8" t="s">
        <v>73</v>
      </c>
    </row>
    <row r="21" spans="1:7" x14ac:dyDescent="0.2">
      <c r="A21" s="96">
        <v>19</v>
      </c>
      <c r="B21" s="99" t="s">
        <v>288</v>
      </c>
      <c r="C21" s="8">
        <v>34872.39</v>
      </c>
      <c r="D21" s="8">
        <v>12057</v>
      </c>
      <c r="E21" s="8" t="s">
        <v>73</v>
      </c>
    </row>
    <row r="22" spans="1:7" ht="24" x14ac:dyDescent="0.2">
      <c r="A22" s="98">
        <v>20</v>
      </c>
      <c r="B22" s="99" t="s">
        <v>289</v>
      </c>
      <c r="C22" s="8">
        <v>7279</v>
      </c>
      <c r="D22" s="8" t="s">
        <v>73</v>
      </c>
      <c r="E22" s="8" t="s">
        <v>73</v>
      </c>
    </row>
    <row r="23" spans="1:7" ht="24" x14ac:dyDescent="0.2">
      <c r="A23" s="96">
        <v>21</v>
      </c>
      <c r="B23" s="6" t="s">
        <v>290</v>
      </c>
      <c r="C23" s="8">
        <v>139211.98000000001</v>
      </c>
      <c r="D23" s="8">
        <v>17314.7</v>
      </c>
      <c r="E23" s="8" t="s">
        <v>73</v>
      </c>
    </row>
    <row r="24" spans="1:7" ht="24" x14ac:dyDescent="0.2">
      <c r="A24" s="98">
        <v>22</v>
      </c>
      <c r="B24" s="99" t="s">
        <v>291</v>
      </c>
      <c r="C24" s="8">
        <v>317951.96000000002</v>
      </c>
      <c r="D24" s="8">
        <v>166588.32999999999</v>
      </c>
      <c r="E24" s="8" t="s">
        <v>73</v>
      </c>
    </row>
    <row r="25" spans="1:7" ht="24" x14ac:dyDescent="0.2">
      <c r="A25" s="96">
        <v>23</v>
      </c>
      <c r="B25" s="108" t="s">
        <v>292</v>
      </c>
      <c r="C25" s="8">
        <v>114982.2</v>
      </c>
      <c r="D25" s="8">
        <v>33097.699999999997</v>
      </c>
      <c r="E25" s="8">
        <v>51419</v>
      </c>
    </row>
    <row r="26" spans="1:7" ht="24" x14ac:dyDescent="0.2">
      <c r="A26" s="98">
        <v>24</v>
      </c>
      <c r="B26" s="99" t="s">
        <v>293</v>
      </c>
      <c r="C26" s="8">
        <v>260432.51</v>
      </c>
      <c r="D26" s="8">
        <v>106804.43</v>
      </c>
      <c r="E26" s="8">
        <v>13519</v>
      </c>
    </row>
    <row r="27" spans="1:7" ht="24" x14ac:dyDescent="0.2">
      <c r="A27" s="96">
        <v>25</v>
      </c>
      <c r="B27" s="6" t="s">
        <v>294</v>
      </c>
      <c r="C27" s="8">
        <v>203300</v>
      </c>
      <c r="D27" s="8">
        <v>217000</v>
      </c>
      <c r="E27" s="8" t="s">
        <v>73</v>
      </c>
    </row>
    <row r="28" spans="1:7" ht="24" x14ac:dyDescent="0.2">
      <c r="A28" s="98">
        <v>26</v>
      </c>
      <c r="B28" s="108" t="s">
        <v>295</v>
      </c>
      <c r="C28" s="8">
        <v>198081.87</v>
      </c>
      <c r="D28" s="8">
        <v>264558.28999999998</v>
      </c>
      <c r="E28" s="8">
        <v>46026</v>
      </c>
    </row>
    <row r="29" spans="1:7" ht="24" x14ac:dyDescent="0.2">
      <c r="A29" s="98">
        <v>27</v>
      </c>
      <c r="B29" s="99" t="s">
        <v>296</v>
      </c>
      <c r="C29" s="8">
        <v>172933.4</v>
      </c>
      <c r="D29" s="8">
        <v>30748.69</v>
      </c>
      <c r="E29" s="8">
        <v>18965</v>
      </c>
    </row>
    <row r="30" spans="1:7" ht="24" x14ac:dyDescent="0.2">
      <c r="A30" s="96">
        <v>28</v>
      </c>
      <c r="B30" s="99" t="s">
        <v>297</v>
      </c>
      <c r="C30" s="8">
        <v>130872.94</v>
      </c>
      <c r="D30" s="8">
        <v>73339.839999999997</v>
      </c>
      <c r="E30" s="8">
        <v>1678.99</v>
      </c>
      <c r="F30" s="16"/>
      <c r="G30" s="16"/>
    </row>
    <row r="31" spans="1:7" ht="24" x14ac:dyDescent="0.2">
      <c r="A31" s="98">
        <v>29</v>
      </c>
      <c r="B31" s="6" t="s">
        <v>341</v>
      </c>
      <c r="C31" s="8">
        <v>105867.3</v>
      </c>
      <c r="D31" s="8">
        <v>33952.75</v>
      </c>
      <c r="E31" s="8">
        <v>31723.32</v>
      </c>
    </row>
    <row r="32" spans="1:7" ht="24" x14ac:dyDescent="0.2">
      <c r="A32" s="96">
        <v>30</v>
      </c>
      <c r="B32" s="99" t="s">
        <v>298</v>
      </c>
      <c r="C32" s="8">
        <v>84026.09</v>
      </c>
      <c r="D32" s="8">
        <v>83387.47</v>
      </c>
      <c r="E32" s="8">
        <v>10000</v>
      </c>
    </row>
    <row r="33" spans="1:5" ht="24" x14ac:dyDescent="0.2">
      <c r="A33" s="98">
        <v>31</v>
      </c>
      <c r="B33" s="99" t="s">
        <v>299</v>
      </c>
      <c r="C33" s="8">
        <v>202552.23</v>
      </c>
      <c r="D33" s="8">
        <v>306217.28000000003</v>
      </c>
      <c r="E33" s="8">
        <v>24039.24</v>
      </c>
    </row>
    <row r="34" spans="1:5" ht="24" x14ac:dyDescent="0.2">
      <c r="A34" s="98">
        <v>32</v>
      </c>
      <c r="B34" s="108" t="s">
        <v>300</v>
      </c>
      <c r="C34" s="8">
        <v>21455.78</v>
      </c>
      <c r="D34" s="8">
        <v>160533.93</v>
      </c>
      <c r="E34" s="8">
        <v>2750</v>
      </c>
    </row>
    <row r="35" spans="1:5" ht="24" x14ac:dyDescent="0.2">
      <c r="A35" s="96">
        <v>33</v>
      </c>
      <c r="B35" s="99" t="s">
        <v>121</v>
      </c>
      <c r="C35" s="8">
        <v>367104.99</v>
      </c>
      <c r="D35" s="8">
        <v>16926.939999999999</v>
      </c>
      <c r="E35" s="8">
        <v>16460</v>
      </c>
    </row>
    <row r="36" spans="1:5" ht="24" x14ac:dyDescent="0.2">
      <c r="A36" s="98">
        <v>34</v>
      </c>
      <c r="B36" s="108" t="s">
        <v>301</v>
      </c>
      <c r="C36" s="8">
        <v>153992.51999999999</v>
      </c>
      <c r="D36" s="8">
        <v>60674.23</v>
      </c>
      <c r="E36" s="8">
        <v>5645</v>
      </c>
    </row>
    <row r="37" spans="1:5" ht="24" x14ac:dyDescent="0.2">
      <c r="A37" s="96">
        <v>35</v>
      </c>
      <c r="B37" s="108" t="s">
        <v>302</v>
      </c>
      <c r="C37" s="8">
        <v>300000</v>
      </c>
      <c r="D37" s="8">
        <v>90000</v>
      </c>
      <c r="E37" s="8">
        <v>13000</v>
      </c>
    </row>
    <row r="38" spans="1:5" ht="24" x14ac:dyDescent="0.2">
      <c r="A38" s="98">
        <v>36</v>
      </c>
      <c r="B38" s="99" t="s">
        <v>303</v>
      </c>
      <c r="C38" s="8">
        <v>351031.39</v>
      </c>
      <c r="D38" s="8">
        <v>173341.66</v>
      </c>
      <c r="E38" s="8" t="s">
        <v>73</v>
      </c>
    </row>
    <row r="39" spans="1:5" ht="24" x14ac:dyDescent="0.2">
      <c r="A39" s="98">
        <v>37</v>
      </c>
      <c r="B39" s="108" t="s">
        <v>304</v>
      </c>
      <c r="C39" s="8">
        <v>108801.25</v>
      </c>
      <c r="D39" s="8">
        <v>64655.56</v>
      </c>
      <c r="E39" s="8" t="s">
        <v>73</v>
      </c>
    </row>
    <row r="40" spans="1:5" ht="24" x14ac:dyDescent="0.2">
      <c r="A40" s="96">
        <v>38</v>
      </c>
      <c r="B40" s="108" t="s">
        <v>305</v>
      </c>
      <c r="C40" s="8">
        <v>189110.07</v>
      </c>
      <c r="D40" s="8">
        <v>124159.18</v>
      </c>
      <c r="E40" s="8">
        <v>20023.2</v>
      </c>
    </row>
    <row r="41" spans="1:5" ht="24" x14ac:dyDescent="0.2">
      <c r="A41" s="98">
        <v>39</v>
      </c>
      <c r="B41" s="6" t="s">
        <v>306</v>
      </c>
      <c r="C41" s="8">
        <v>109948.46</v>
      </c>
      <c r="D41" s="8">
        <v>200156.01</v>
      </c>
      <c r="E41" s="8">
        <v>4415</v>
      </c>
    </row>
    <row r="42" spans="1:5" x14ac:dyDescent="0.2">
      <c r="A42" s="96">
        <v>40</v>
      </c>
      <c r="B42" s="6" t="s">
        <v>307</v>
      </c>
      <c r="C42" s="8">
        <v>74896.61</v>
      </c>
      <c r="D42" s="8">
        <v>31300.66</v>
      </c>
      <c r="E42" s="8" t="s">
        <v>73</v>
      </c>
    </row>
    <row r="43" spans="1:5" x14ac:dyDescent="0.2">
      <c r="A43" s="98">
        <v>41</v>
      </c>
      <c r="B43" s="6" t="s">
        <v>308</v>
      </c>
      <c r="C43" s="8">
        <v>119900.97</v>
      </c>
      <c r="D43" s="8">
        <v>75968</v>
      </c>
      <c r="E43" s="8">
        <v>24913</v>
      </c>
    </row>
    <row r="44" spans="1:5" x14ac:dyDescent="0.2">
      <c r="A44" s="98">
        <v>42</v>
      </c>
      <c r="B44" s="6" t="s">
        <v>309</v>
      </c>
      <c r="C44" s="8">
        <v>50810.51</v>
      </c>
      <c r="D44" s="8">
        <v>61668.88</v>
      </c>
      <c r="E44" s="8" t="s">
        <v>73</v>
      </c>
    </row>
    <row r="45" spans="1:5" ht="24" x14ac:dyDescent="0.2">
      <c r="A45" s="96">
        <v>43</v>
      </c>
      <c r="B45" s="6" t="s">
        <v>310</v>
      </c>
      <c r="C45" s="8">
        <v>87023.59</v>
      </c>
      <c r="D45" s="8">
        <v>159451.71</v>
      </c>
      <c r="E45" s="8" t="s">
        <v>73</v>
      </c>
    </row>
    <row r="46" spans="1:5" ht="24" x14ac:dyDescent="0.2">
      <c r="A46" s="98">
        <v>44</v>
      </c>
      <c r="B46" s="6" t="s">
        <v>311</v>
      </c>
      <c r="C46" s="8" t="s">
        <v>73</v>
      </c>
      <c r="D46" s="8" t="s">
        <v>73</v>
      </c>
      <c r="E46" s="8" t="s">
        <v>73</v>
      </c>
    </row>
    <row r="47" spans="1:5" ht="24" x14ac:dyDescent="0.2">
      <c r="A47" s="96">
        <v>45</v>
      </c>
      <c r="B47" s="108" t="s">
        <v>312</v>
      </c>
      <c r="C47" s="8">
        <v>36979.589999999997</v>
      </c>
      <c r="D47" s="8">
        <v>123825.52</v>
      </c>
      <c r="E47" s="8" t="s">
        <v>73</v>
      </c>
    </row>
    <row r="48" spans="1:5" ht="24" x14ac:dyDescent="0.2">
      <c r="A48" s="98">
        <v>46</v>
      </c>
      <c r="B48" s="6" t="s">
        <v>313</v>
      </c>
      <c r="C48" s="8">
        <v>189098.8</v>
      </c>
      <c r="D48" s="8">
        <v>51356.68</v>
      </c>
      <c r="E48" s="8">
        <v>20860</v>
      </c>
    </row>
    <row r="49" spans="1:5" ht="24" x14ac:dyDescent="0.2">
      <c r="A49" s="98">
        <v>47</v>
      </c>
      <c r="B49" s="6" t="s">
        <v>314</v>
      </c>
      <c r="C49" s="8">
        <v>211107.86</v>
      </c>
      <c r="D49" s="8">
        <v>28600.85</v>
      </c>
      <c r="E49" s="8" t="s">
        <v>73</v>
      </c>
    </row>
    <row r="50" spans="1:5" x14ac:dyDescent="0.2">
      <c r="A50" s="96">
        <v>48</v>
      </c>
      <c r="B50" s="6" t="s">
        <v>315</v>
      </c>
      <c r="C50" s="8">
        <v>200372.34</v>
      </c>
      <c r="D50" s="8">
        <v>170183.19</v>
      </c>
      <c r="E50" s="8">
        <v>14431.59</v>
      </c>
    </row>
    <row r="51" spans="1:5" x14ac:dyDescent="0.2">
      <c r="A51" s="98">
        <v>49</v>
      </c>
      <c r="B51" s="6" t="s">
        <v>316</v>
      </c>
      <c r="C51" s="3">
        <v>208679.42</v>
      </c>
      <c r="D51" s="3">
        <v>48760.77</v>
      </c>
      <c r="E51" s="8" t="s">
        <v>73</v>
      </c>
    </row>
    <row r="52" spans="1:5" x14ac:dyDescent="0.2">
      <c r="A52" s="96">
        <v>50</v>
      </c>
      <c r="B52" s="6" t="s">
        <v>317</v>
      </c>
      <c r="C52" s="8">
        <v>47029.35</v>
      </c>
      <c r="D52" s="8">
        <v>111479.82</v>
      </c>
      <c r="E52" s="8">
        <v>5647.6</v>
      </c>
    </row>
    <row r="53" spans="1:5" x14ac:dyDescent="0.2">
      <c r="A53" s="98">
        <v>51</v>
      </c>
      <c r="B53" s="99" t="s">
        <v>318</v>
      </c>
      <c r="C53" s="8">
        <v>64718.04</v>
      </c>
      <c r="D53" s="8">
        <v>36764.97</v>
      </c>
      <c r="E53" s="8">
        <v>46536.24</v>
      </c>
    </row>
    <row r="54" spans="1:5" x14ac:dyDescent="0.2">
      <c r="A54" s="98">
        <v>52</v>
      </c>
      <c r="B54" s="6" t="s">
        <v>319</v>
      </c>
      <c r="C54" s="8">
        <v>177846.1</v>
      </c>
      <c r="D54" s="8">
        <v>136407.74</v>
      </c>
      <c r="E54" s="8">
        <v>1100</v>
      </c>
    </row>
    <row r="55" spans="1:5" ht="24" x14ac:dyDescent="0.2">
      <c r="A55" s="96">
        <v>53</v>
      </c>
      <c r="B55" s="6" t="s">
        <v>174</v>
      </c>
      <c r="C55" s="8">
        <v>221552.21</v>
      </c>
      <c r="D55" s="8">
        <v>117130.41</v>
      </c>
      <c r="E55" s="8">
        <v>8699.66</v>
      </c>
    </row>
    <row r="56" spans="1:5" ht="24" x14ac:dyDescent="0.2">
      <c r="A56" s="98">
        <v>54</v>
      </c>
      <c r="B56" s="6" t="s">
        <v>320</v>
      </c>
      <c r="C56" s="8">
        <v>94322.04</v>
      </c>
      <c r="D56" s="8">
        <v>74014.740000000005</v>
      </c>
      <c r="E56" s="8">
        <v>311</v>
      </c>
    </row>
    <row r="57" spans="1:5" ht="24" x14ac:dyDescent="0.2">
      <c r="A57" s="96">
        <v>55</v>
      </c>
      <c r="B57" s="6" t="s">
        <v>321</v>
      </c>
      <c r="C57" s="8">
        <v>132994.31</v>
      </c>
      <c r="D57" s="8">
        <v>41113</v>
      </c>
      <c r="E57" s="8">
        <v>12620.03</v>
      </c>
    </row>
    <row r="58" spans="1:5" ht="24" x14ac:dyDescent="0.2">
      <c r="A58" s="98">
        <v>56</v>
      </c>
      <c r="B58" s="6" t="s">
        <v>322</v>
      </c>
      <c r="C58" s="8">
        <v>19638</v>
      </c>
      <c r="D58" s="8">
        <v>27700</v>
      </c>
      <c r="E58" s="8">
        <v>4580</v>
      </c>
    </row>
    <row r="59" spans="1:5" ht="24" x14ac:dyDescent="0.2">
      <c r="A59" s="98">
        <v>57</v>
      </c>
      <c r="B59" s="6" t="s">
        <v>323</v>
      </c>
      <c r="C59" s="8">
        <v>165996.06</v>
      </c>
      <c r="D59" s="8">
        <v>40754.58</v>
      </c>
      <c r="E59" s="8" t="s">
        <v>73</v>
      </c>
    </row>
    <row r="60" spans="1:5" ht="24" x14ac:dyDescent="0.2">
      <c r="A60" s="96">
        <v>58</v>
      </c>
      <c r="B60" s="6" t="s">
        <v>324</v>
      </c>
      <c r="C60" s="8">
        <v>177164.33</v>
      </c>
      <c r="D60" s="8">
        <v>184841.25</v>
      </c>
      <c r="E60" s="8">
        <v>25983.75</v>
      </c>
    </row>
    <row r="61" spans="1:5" ht="24" x14ac:dyDescent="0.2">
      <c r="A61" s="98">
        <v>59</v>
      </c>
      <c r="B61" s="6" t="s">
        <v>325</v>
      </c>
      <c r="C61" s="8">
        <v>121679.59</v>
      </c>
      <c r="D61" s="8">
        <v>40305.800000000003</v>
      </c>
      <c r="E61" s="8">
        <v>10826.07</v>
      </c>
    </row>
    <row r="62" spans="1:5" ht="24" x14ac:dyDescent="0.2">
      <c r="A62" s="96">
        <v>60</v>
      </c>
      <c r="B62" s="6" t="s">
        <v>326</v>
      </c>
      <c r="C62" s="8">
        <v>50373.760000000002</v>
      </c>
      <c r="D62" s="8">
        <v>23745.9</v>
      </c>
      <c r="E62" s="8" t="s">
        <v>73</v>
      </c>
    </row>
    <row r="63" spans="1:5" ht="24" x14ac:dyDescent="0.2">
      <c r="A63" s="98">
        <v>61</v>
      </c>
      <c r="B63" s="6" t="s">
        <v>327</v>
      </c>
      <c r="C63" s="8">
        <v>139435.51999999999</v>
      </c>
      <c r="D63" s="8">
        <v>39854.43</v>
      </c>
      <c r="E63" s="8">
        <v>25943.29</v>
      </c>
    </row>
    <row r="64" spans="1:5" ht="24" x14ac:dyDescent="0.2">
      <c r="A64" s="98">
        <v>62</v>
      </c>
      <c r="B64" s="6" t="s">
        <v>328</v>
      </c>
      <c r="C64" s="8">
        <v>20599</v>
      </c>
      <c r="D64" s="8">
        <v>7299</v>
      </c>
      <c r="E64" s="8" t="s">
        <v>73</v>
      </c>
    </row>
    <row r="65" spans="1:5" ht="24" x14ac:dyDescent="0.2">
      <c r="A65" s="96">
        <v>63</v>
      </c>
      <c r="B65" s="6" t="s">
        <v>329</v>
      </c>
      <c r="C65" s="8">
        <v>116020</v>
      </c>
      <c r="D65" s="8">
        <v>53502.98</v>
      </c>
      <c r="E65" s="8" t="s">
        <v>73</v>
      </c>
    </row>
    <row r="66" spans="1:5" ht="24" x14ac:dyDescent="0.2">
      <c r="A66" s="98">
        <v>64</v>
      </c>
      <c r="B66" s="108" t="s">
        <v>330</v>
      </c>
      <c r="C66" s="8">
        <v>1136187.05</v>
      </c>
      <c r="D66" s="8">
        <v>616208.67000000004</v>
      </c>
      <c r="E66" s="8" t="s">
        <v>73</v>
      </c>
    </row>
    <row r="67" spans="1:5" x14ac:dyDescent="0.2">
      <c r="A67" s="96">
        <v>65</v>
      </c>
      <c r="B67" s="6" t="s">
        <v>331</v>
      </c>
      <c r="C67" s="8">
        <v>107994.47</v>
      </c>
      <c r="D67" s="8">
        <v>57958.04</v>
      </c>
      <c r="E67" s="8">
        <v>4100</v>
      </c>
    </row>
    <row r="68" spans="1:5" x14ac:dyDescent="0.2">
      <c r="A68" s="98">
        <v>66</v>
      </c>
      <c r="B68" s="6" t="s">
        <v>332</v>
      </c>
      <c r="C68" s="8">
        <v>195531.65</v>
      </c>
      <c r="D68" s="8">
        <v>16295</v>
      </c>
      <c r="E68" s="8" t="s">
        <v>73</v>
      </c>
    </row>
    <row r="69" spans="1:5" ht="24" x14ac:dyDescent="0.2">
      <c r="A69" s="98">
        <v>67</v>
      </c>
      <c r="B69" s="6" t="s">
        <v>333</v>
      </c>
      <c r="C69" s="8" t="s">
        <v>73</v>
      </c>
      <c r="D69" s="8" t="s">
        <v>73</v>
      </c>
      <c r="E69" s="8" t="s">
        <v>73</v>
      </c>
    </row>
    <row r="70" spans="1:5" x14ac:dyDescent="0.2">
      <c r="A70" s="96">
        <v>68</v>
      </c>
      <c r="B70" s="6" t="s">
        <v>334</v>
      </c>
      <c r="C70" s="8">
        <v>135107.13</v>
      </c>
      <c r="D70" s="8">
        <v>20638.599999999999</v>
      </c>
      <c r="E70" s="8" t="s">
        <v>73</v>
      </c>
    </row>
    <row r="71" spans="1:5" ht="24" x14ac:dyDescent="0.2">
      <c r="A71" s="98">
        <v>69</v>
      </c>
      <c r="B71" s="6" t="s">
        <v>335</v>
      </c>
      <c r="C71" s="8">
        <v>262883.69</v>
      </c>
      <c r="D71" s="8">
        <v>87228.9</v>
      </c>
      <c r="E71" s="8">
        <v>35155.58</v>
      </c>
    </row>
    <row r="72" spans="1:5" ht="24" x14ac:dyDescent="0.2">
      <c r="A72" s="96">
        <v>70</v>
      </c>
      <c r="B72" s="6" t="s">
        <v>336</v>
      </c>
      <c r="C72" s="8">
        <v>234834.28</v>
      </c>
      <c r="D72" s="8">
        <v>197367.59</v>
      </c>
      <c r="E72" s="8" t="s">
        <v>73</v>
      </c>
    </row>
    <row r="73" spans="1:5" ht="24" x14ac:dyDescent="0.2">
      <c r="A73" s="98">
        <v>71</v>
      </c>
      <c r="B73" s="6" t="s">
        <v>337</v>
      </c>
      <c r="C73" s="8">
        <v>161860.66</v>
      </c>
      <c r="D73" s="8">
        <v>182227.73</v>
      </c>
      <c r="E73" s="8">
        <v>6104.6</v>
      </c>
    </row>
    <row r="74" spans="1:5" x14ac:dyDescent="0.2">
      <c r="A74" s="96">
        <v>72</v>
      </c>
      <c r="B74" s="6" t="s">
        <v>338</v>
      </c>
      <c r="C74" s="8">
        <v>260000</v>
      </c>
      <c r="D74" s="8">
        <v>110200</v>
      </c>
      <c r="E74" s="8" t="s">
        <v>73</v>
      </c>
    </row>
    <row r="75" spans="1:5" x14ac:dyDescent="0.2">
      <c r="A75" s="98">
        <v>73</v>
      </c>
      <c r="B75" s="6" t="s">
        <v>339</v>
      </c>
      <c r="C75" s="8">
        <v>107859.02</v>
      </c>
      <c r="D75" s="8">
        <v>77730.69</v>
      </c>
      <c r="E75" s="8" t="s">
        <v>73</v>
      </c>
    </row>
    <row r="76" spans="1:5" ht="24" x14ac:dyDescent="0.2">
      <c r="A76" s="96">
        <v>74</v>
      </c>
      <c r="B76" s="6" t="s">
        <v>340</v>
      </c>
      <c r="C76" s="8">
        <v>103734.43</v>
      </c>
      <c r="D76" s="8">
        <v>16193.47</v>
      </c>
      <c r="E76" s="8">
        <v>18000</v>
      </c>
    </row>
    <row r="77" spans="1:5" ht="24" x14ac:dyDescent="0.2">
      <c r="A77" s="98">
        <v>75</v>
      </c>
      <c r="B77" s="6" t="s">
        <v>342</v>
      </c>
      <c r="C77" s="8">
        <v>52518</v>
      </c>
      <c r="D77" s="8">
        <v>2018</v>
      </c>
      <c r="E77" s="8">
        <v>28126.21</v>
      </c>
    </row>
    <row r="78" spans="1:5" ht="24" x14ac:dyDescent="0.2">
      <c r="A78" s="96">
        <v>76</v>
      </c>
      <c r="B78" s="6" t="s">
        <v>343</v>
      </c>
      <c r="C78" s="8">
        <v>50862</v>
      </c>
      <c r="D78" s="8">
        <v>71146.7</v>
      </c>
      <c r="E78" s="8">
        <v>23649.66</v>
      </c>
    </row>
    <row r="79" spans="1:5" x14ac:dyDescent="0.2">
      <c r="A79" s="98">
        <v>77</v>
      </c>
      <c r="B79" s="6" t="s">
        <v>344</v>
      </c>
      <c r="C79" s="8">
        <v>87391.1</v>
      </c>
      <c r="D79" s="8">
        <v>26505.8</v>
      </c>
      <c r="E79" s="8">
        <v>16515.5</v>
      </c>
    </row>
    <row r="80" spans="1:5" ht="24" x14ac:dyDescent="0.2">
      <c r="A80" s="96">
        <v>78</v>
      </c>
      <c r="B80" s="6" t="s">
        <v>345</v>
      </c>
      <c r="C80" s="8">
        <v>54094.79</v>
      </c>
      <c r="D80" s="8">
        <v>51797.17</v>
      </c>
      <c r="E80" s="8">
        <v>2488.9899999999998</v>
      </c>
    </row>
    <row r="81" spans="1:5" x14ac:dyDescent="0.2">
      <c r="A81" s="98">
        <v>79</v>
      </c>
      <c r="B81" s="6" t="s">
        <v>346</v>
      </c>
      <c r="C81" s="8">
        <v>49838.52</v>
      </c>
      <c r="D81" s="8">
        <v>13919.88</v>
      </c>
      <c r="E81" s="8">
        <v>7000</v>
      </c>
    </row>
    <row r="82" spans="1:5" x14ac:dyDescent="0.2">
      <c r="A82" s="96">
        <v>80</v>
      </c>
      <c r="B82" s="6" t="s">
        <v>347</v>
      </c>
      <c r="C82" s="8">
        <v>1849</v>
      </c>
      <c r="D82" s="8">
        <v>28652.37</v>
      </c>
      <c r="E82" s="8" t="s">
        <v>73</v>
      </c>
    </row>
    <row r="83" spans="1:5" x14ac:dyDescent="0.2">
      <c r="A83" s="98">
        <v>81</v>
      </c>
      <c r="B83" s="6" t="s">
        <v>348</v>
      </c>
      <c r="C83" s="8">
        <v>146000</v>
      </c>
      <c r="D83" s="8">
        <v>28000</v>
      </c>
      <c r="E83" s="8" t="s">
        <v>73</v>
      </c>
    </row>
    <row r="84" spans="1:5" x14ac:dyDescent="0.2">
      <c r="A84" s="96">
        <v>82</v>
      </c>
      <c r="B84" s="6" t="s">
        <v>349</v>
      </c>
      <c r="C84" s="8">
        <v>43779</v>
      </c>
      <c r="D84" s="8">
        <v>7580</v>
      </c>
      <c r="E84" s="8" t="s">
        <v>73</v>
      </c>
    </row>
    <row r="85" spans="1:5" x14ac:dyDescent="0.2">
      <c r="A85" s="98">
        <v>83</v>
      </c>
      <c r="B85" s="6" t="s">
        <v>350</v>
      </c>
      <c r="C85" s="8">
        <v>38376</v>
      </c>
      <c r="D85" s="8">
        <v>22786.66</v>
      </c>
      <c r="E85" s="8">
        <v>141758.59</v>
      </c>
    </row>
    <row r="86" spans="1:5" x14ac:dyDescent="0.2">
      <c r="A86" s="96">
        <v>84</v>
      </c>
      <c r="B86" s="6" t="s">
        <v>351</v>
      </c>
      <c r="C86" s="8">
        <v>24669.22</v>
      </c>
      <c r="D86" s="8">
        <v>3230</v>
      </c>
      <c r="E86" s="8" t="s">
        <v>73</v>
      </c>
    </row>
    <row r="87" spans="1:5" x14ac:dyDescent="0.2">
      <c r="A87" s="98">
        <v>85</v>
      </c>
      <c r="B87" s="6" t="s">
        <v>352</v>
      </c>
      <c r="C87" s="8">
        <v>22682.7</v>
      </c>
      <c r="D87" s="8" t="s">
        <v>73</v>
      </c>
      <c r="E87" s="8" t="s">
        <v>73</v>
      </c>
    </row>
    <row r="88" spans="1:5" x14ac:dyDescent="0.2">
      <c r="A88" s="96">
        <v>86</v>
      </c>
      <c r="B88" s="6" t="s">
        <v>353</v>
      </c>
      <c r="C88" s="8">
        <v>15427</v>
      </c>
      <c r="D88" s="8">
        <v>32221</v>
      </c>
      <c r="E88" s="8">
        <v>4855</v>
      </c>
    </row>
    <row r="89" spans="1:5" ht="36" x14ac:dyDescent="0.2">
      <c r="A89" s="98">
        <v>87</v>
      </c>
      <c r="B89" s="102" t="s">
        <v>354</v>
      </c>
      <c r="C89" s="8">
        <v>89425.96</v>
      </c>
      <c r="D89" s="8">
        <v>3590.04</v>
      </c>
      <c r="E89" s="8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Dane </vt:lpstr>
      <vt:lpstr>budynki</vt:lpstr>
      <vt:lpstr>budowle - KŚT II</vt:lpstr>
      <vt:lpstr>wyposażenie - KŚT III</vt:lpstr>
      <vt:lpstr>sprzęt elektroniczny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Chyliński</dc:creator>
  <cp:lastModifiedBy>Filip Jankowski</cp:lastModifiedBy>
  <dcterms:created xsi:type="dcterms:W3CDTF">2015-06-05T18:19:34Z</dcterms:created>
  <dcterms:modified xsi:type="dcterms:W3CDTF">2025-01-20T15:28:56Z</dcterms:modified>
</cp:coreProperties>
</file>