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trugala\Desktop\Części do silników autobusów\"/>
    </mc:Choice>
  </mc:AlternateContent>
  <xr:revisionPtr revIDLastSave="0" documentId="8_{499E9ECF-3F2D-4407-B89F-DBDA1AA8E3AD}" xr6:coauthVersionLast="47" xr6:coauthVersionMax="47" xr10:uidLastSave="{00000000-0000-0000-0000-000000000000}"/>
  <bookViews>
    <workbookView xWindow="28680" yWindow="-120" windowWidth="29040" windowHeight="15720" xr2:uid="{2EC20589-5374-4CCE-8B1F-6F6EEBB59589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H7" i="1"/>
  <c r="I7" i="1" s="1"/>
  <c r="G8" i="1"/>
  <c r="H8" i="1"/>
  <c r="G9" i="1"/>
  <c r="H9" i="1"/>
  <c r="I9" i="1" s="1"/>
  <c r="G10" i="1"/>
  <c r="H10" i="1"/>
  <c r="G11" i="1"/>
  <c r="I11" i="1" s="1"/>
  <c r="H11" i="1"/>
  <c r="G12" i="1"/>
  <c r="H12" i="1"/>
  <c r="G13" i="1"/>
  <c r="I13" i="1" s="1"/>
  <c r="H13" i="1"/>
  <c r="G14" i="1"/>
  <c r="I14" i="1" s="1"/>
  <c r="H14" i="1"/>
  <c r="G15" i="1"/>
  <c r="H15" i="1"/>
  <c r="I15" i="1"/>
  <c r="G16" i="1"/>
  <c r="H16" i="1"/>
  <c r="G17" i="1"/>
  <c r="H17" i="1"/>
  <c r="I17" i="1"/>
  <c r="G18" i="1"/>
  <c r="I18" i="1" s="1"/>
  <c r="H18" i="1"/>
  <c r="G19" i="1"/>
  <c r="H19" i="1"/>
  <c r="I19" i="1"/>
  <c r="G20" i="1"/>
  <c r="H20" i="1"/>
  <c r="G21" i="1"/>
  <c r="H21" i="1"/>
  <c r="I21" i="1" s="1"/>
  <c r="G22" i="1"/>
  <c r="H22" i="1"/>
  <c r="G23" i="1"/>
  <c r="I23" i="1" s="1"/>
  <c r="H23" i="1"/>
  <c r="H6" i="1"/>
  <c r="G6" i="1"/>
  <c r="I22" i="1" l="1"/>
  <c r="I16" i="1"/>
  <c r="I8" i="1"/>
  <c r="I20" i="1"/>
  <c r="I10" i="1"/>
  <c r="I12" i="1"/>
  <c r="G24" i="1"/>
  <c r="H24" i="1"/>
  <c r="I6" i="1"/>
  <c r="I24" i="1" l="1"/>
</calcChain>
</file>

<file path=xl/sharedStrings.xml><?xml version="1.0" encoding="utf-8"?>
<sst xmlns="http://schemas.openxmlformats.org/spreadsheetml/2006/main" count="34" uniqueCount="34">
  <si>
    <t>Proszę wypełnić kolumny zaznaczone na zielono</t>
  </si>
  <si>
    <t>l.p.</t>
  </si>
  <si>
    <t xml:space="preserve">Nazwa </t>
  </si>
  <si>
    <t>nr katalogowy</t>
  </si>
  <si>
    <t>Cena jednostkowa netto</t>
  </si>
  <si>
    <t>VAT (w zł)                za 1 szt</t>
  </si>
  <si>
    <t>Ilość     sztuk</t>
  </si>
  <si>
    <t>Wartosć netto</t>
  </si>
  <si>
    <t>Wartość VAT      (w zł)</t>
  </si>
  <si>
    <t>Wartość brutto</t>
  </si>
  <si>
    <t>SUMA</t>
  </si>
  <si>
    <r>
      <t>komplet panewek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głównych STD</t>
    </r>
  </si>
  <si>
    <t>panewka</t>
  </si>
  <si>
    <t>panewka korbowodu STD dolna</t>
  </si>
  <si>
    <t>panewka korbowodu STD górna</t>
  </si>
  <si>
    <t>pompa oleju</t>
  </si>
  <si>
    <t>pierścień ustalający wału PE 228</t>
  </si>
  <si>
    <t>pierścień ustalający wału PE 228C</t>
  </si>
  <si>
    <t>wałek rozrządu DAF PR 183</t>
  </si>
  <si>
    <t>tulejka koła pośredniego RS 222</t>
  </si>
  <si>
    <t>tuleja cylindra</t>
  </si>
  <si>
    <t>zespół tłoków</t>
  </si>
  <si>
    <t>tłok kpl</t>
  </si>
  <si>
    <t>tłok kpl PE 228C</t>
  </si>
  <si>
    <t>tuleja silnika PE 228C</t>
  </si>
  <si>
    <t>wiązka silnika</t>
  </si>
  <si>
    <t>wiązka przewodów silnika</t>
  </si>
  <si>
    <t>wiązka przewodów silnika 1-3</t>
  </si>
  <si>
    <t>wiązka przewodów silnika 4-6</t>
  </si>
  <si>
    <t>0683640</t>
  </si>
  <si>
    <t>0240399</t>
  </si>
  <si>
    <t>0120300585</t>
  </si>
  <si>
    <t>0120300555</t>
  </si>
  <si>
    <t>CZĘŚĆ II - Dostawa części do silników w autobusach marki Solaris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</si>
</sst>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49" fontId="0" fillId="4" borderId="2" xfId="0" applyNumberFormat="1" applyFill="1" applyBorder="1" applyAlignment="1">
      <alignment horizontal="right"/>
    </xf>
    <xf numFmtId="49" fontId="0" fillId="4" borderId="1" xfId="0" applyNumberForma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2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EC722-9D86-4790-938A-EB67D2CE6E04}">
  <dimension ref="A1:I24"/>
  <sheetViews>
    <sheetView tabSelected="1" workbookViewId="0">
      <selection activeCell="D15" sqref="D15"/>
    </sheetView>
  </sheetViews>
  <sheetFormatPr defaultRowHeight="15" x14ac:dyDescent="0.25"/>
  <cols>
    <col min="2" max="2" width="30.7109375" customWidth="1"/>
    <col min="3" max="3" width="19.140625" bestFit="1" customWidth="1"/>
    <col min="4" max="4" width="17.140625" customWidth="1"/>
    <col min="5" max="5" width="15.7109375" customWidth="1"/>
    <col min="6" max="6" width="10.5703125" customWidth="1"/>
    <col min="7" max="9" width="15.7109375" customWidth="1"/>
  </cols>
  <sheetData>
    <row r="1" spans="1:9" x14ac:dyDescent="0.25">
      <c r="A1" s="3" t="s">
        <v>33</v>
      </c>
      <c r="B1" s="3"/>
      <c r="C1" s="3"/>
      <c r="D1" s="3"/>
      <c r="E1" s="3"/>
      <c r="F1" s="3"/>
      <c r="G1" s="3"/>
      <c r="H1" s="3"/>
      <c r="I1" s="4"/>
    </row>
    <row r="3" spans="1:9" x14ac:dyDescent="0.25">
      <c r="B3" s="1"/>
      <c r="D3" s="5" t="s">
        <v>0</v>
      </c>
      <c r="E3" s="6"/>
      <c r="F3" s="6"/>
    </row>
    <row r="5" spans="1:9" ht="35.25" customHeight="1" x14ac:dyDescent="0.25">
      <c r="A5" s="7" t="s">
        <v>1</v>
      </c>
      <c r="B5" s="7" t="s">
        <v>2</v>
      </c>
      <c r="C5" s="7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</row>
    <row r="6" spans="1:9" x14ac:dyDescent="0.25">
      <c r="A6" s="9">
        <v>1</v>
      </c>
      <c r="B6" s="13" t="s">
        <v>11</v>
      </c>
      <c r="C6" s="15" t="s">
        <v>29</v>
      </c>
      <c r="D6" s="2"/>
      <c r="E6" s="2"/>
      <c r="F6" s="21">
        <v>30</v>
      </c>
      <c r="G6" s="10">
        <f>D6*F6</f>
        <v>0</v>
      </c>
      <c r="H6" s="10">
        <f>E6*F6</f>
        <v>0</v>
      </c>
      <c r="I6" s="10">
        <f>G6+H6</f>
        <v>0</v>
      </c>
    </row>
    <row r="7" spans="1:9" x14ac:dyDescent="0.25">
      <c r="A7" s="9">
        <v>2</v>
      </c>
      <c r="B7" s="14" t="s">
        <v>12</v>
      </c>
      <c r="C7" s="16" t="s">
        <v>30</v>
      </c>
      <c r="D7" s="2"/>
      <c r="E7" s="2"/>
      <c r="F7" s="19">
        <v>150</v>
      </c>
      <c r="G7" s="10">
        <f t="shared" ref="G7:G23" si="0">D7*F7</f>
        <v>0</v>
      </c>
      <c r="H7" s="10">
        <f t="shared" ref="H7:H23" si="1">E7*F7</f>
        <v>0</v>
      </c>
      <c r="I7" s="10">
        <f t="shared" ref="I7:I23" si="2">G7+H7</f>
        <v>0</v>
      </c>
    </row>
    <row r="8" spans="1:9" x14ac:dyDescent="0.25">
      <c r="A8" s="9">
        <v>3</v>
      </c>
      <c r="B8" s="14" t="s">
        <v>13</v>
      </c>
      <c r="C8" s="17">
        <v>1939847</v>
      </c>
      <c r="D8" s="2"/>
      <c r="E8" s="2"/>
      <c r="F8" s="19">
        <v>100</v>
      </c>
      <c r="G8" s="10">
        <f t="shared" si="0"/>
        <v>0</v>
      </c>
      <c r="H8" s="10">
        <f t="shared" si="1"/>
        <v>0</v>
      </c>
      <c r="I8" s="10">
        <f t="shared" si="2"/>
        <v>0</v>
      </c>
    </row>
    <row r="9" spans="1:9" x14ac:dyDescent="0.25">
      <c r="A9" s="9">
        <v>4</v>
      </c>
      <c r="B9" s="14" t="s">
        <v>14</v>
      </c>
      <c r="C9" s="17">
        <v>1939846</v>
      </c>
      <c r="D9" s="2"/>
      <c r="E9" s="2"/>
      <c r="F9" s="19">
        <v>120</v>
      </c>
      <c r="G9" s="10">
        <f t="shared" si="0"/>
        <v>0</v>
      </c>
      <c r="H9" s="10">
        <f t="shared" si="1"/>
        <v>0</v>
      </c>
      <c r="I9" s="10">
        <f t="shared" si="2"/>
        <v>0</v>
      </c>
    </row>
    <row r="10" spans="1:9" x14ac:dyDescent="0.25">
      <c r="A10" s="9">
        <v>5</v>
      </c>
      <c r="B10" s="14" t="s">
        <v>15</v>
      </c>
      <c r="C10" s="17">
        <v>1678777</v>
      </c>
      <c r="D10" s="2"/>
      <c r="E10" s="2"/>
      <c r="F10" s="19">
        <v>10</v>
      </c>
      <c r="G10" s="10">
        <f t="shared" si="0"/>
        <v>0</v>
      </c>
      <c r="H10" s="10">
        <f t="shared" si="1"/>
        <v>0</v>
      </c>
      <c r="I10" s="10">
        <f t="shared" si="2"/>
        <v>0</v>
      </c>
    </row>
    <row r="11" spans="1:9" x14ac:dyDescent="0.25">
      <c r="A11" s="9">
        <v>6</v>
      </c>
      <c r="B11" s="14" t="s">
        <v>16</v>
      </c>
      <c r="C11" s="17">
        <v>1625004</v>
      </c>
      <c r="D11" s="2"/>
      <c r="E11" s="2"/>
      <c r="F11" s="19">
        <v>40</v>
      </c>
      <c r="G11" s="10">
        <f t="shared" si="0"/>
        <v>0</v>
      </c>
      <c r="H11" s="10">
        <f t="shared" si="1"/>
        <v>0</v>
      </c>
      <c r="I11" s="10">
        <f t="shared" si="2"/>
        <v>0</v>
      </c>
    </row>
    <row r="12" spans="1:9" x14ac:dyDescent="0.25">
      <c r="A12" s="9">
        <v>7</v>
      </c>
      <c r="B12" s="14" t="s">
        <v>17</v>
      </c>
      <c r="C12" s="17">
        <v>1625003</v>
      </c>
      <c r="D12" s="2"/>
      <c r="E12" s="2"/>
      <c r="F12" s="19">
        <v>40</v>
      </c>
      <c r="G12" s="10">
        <f t="shared" si="0"/>
        <v>0</v>
      </c>
      <c r="H12" s="10">
        <f t="shared" si="1"/>
        <v>0</v>
      </c>
      <c r="I12" s="10">
        <f t="shared" si="2"/>
        <v>0</v>
      </c>
    </row>
    <row r="13" spans="1:9" x14ac:dyDescent="0.25">
      <c r="A13" s="9">
        <v>8</v>
      </c>
      <c r="B13" s="14" t="s">
        <v>18</v>
      </c>
      <c r="C13" s="18">
        <v>1783137</v>
      </c>
      <c r="D13" s="2"/>
      <c r="E13" s="2"/>
      <c r="F13" s="19">
        <v>20</v>
      </c>
      <c r="G13" s="10">
        <f t="shared" si="0"/>
        <v>0</v>
      </c>
      <c r="H13" s="10">
        <f t="shared" si="1"/>
        <v>0</v>
      </c>
      <c r="I13" s="10">
        <f t="shared" si="2"/>
        <v>0</v>
      </c>
    </row>
    <row r="14" spans="1:9" x14ac:dyDescent="0.25">
      <c r="A14" s="9">
        <v>9</v>
      </c>
      <c r="B14" s="14" t="s">
        <v>19</v>
      </c>
      <c r="C14" s="17">
        <v>1990685216</v>
      </c>
      <c r="D14" s="2"/>
      <c r="E14" s="2"/>
      <c r="F14" s="19">
        <v>20</v>
      </c>
      <c r="G14" s="10">
        <f t="shared" si="0"/>
        <v>0</v>
      </c>
      <c r="H14" s="10">
        <f t="shared" si="1"/>
        <v>0</v>
      </c>
      <c r="I14" s="10">
        <f t="shared" si="2"/>
        <v>0</v>
      </c>
    </row>
    <row r="15" spans="1:9" x14ac:dyDescent="0.25">
      <c r="A15" s="9">
        <v>10</v>
      </c>
      <c r="B15" s="14" t="s">
        <v>20</v>
      </c>
      <c r="C15" s="19">
        <v>1298412</v>
      </c>
      <c r="D15" s="2"/>
      <c r="E15" s="2"/>
      <c r="F15" s="19">
        <v>18</v>
      </c>
      <c r="G15" s="10">
        <f t="shared" si="0"/>
        <v>0</v>
      </c>
      <c r="H15" s="10">
        <f t="shared" si="1"/>
        <v>0</v>
      </c>
      <c r="I15" s="10">
        <f t="shared" si="2"/>
        <v>0</v>
      </c>
    </row>
    <row r="16" spans="1:9" x14ac:dyDescent="0.25">
      <c r="A16" s="9">
        <v>11</v>
      </c>
      <c r="B16" s="14" t="s">
        <v>21</v>
      </c>
      <c r="C16" s="16" t="s">
        <v>31</v>
      </c>
      <c r="D16" s="2"/>
      <c r="E16" s="2"/>
      <c r="F16" s="19">
        <v>30</v>
      </c>
      <c r="G16" s="10">
        <f t="shared" si="0"/>
        <v>0</v>
      </c>
      <c r="H16" s="10">
        <f t="shared" si="1"/>
        <v>0</v>
      </c>
      <c r="I16" s="10">
        <f t="shared" si="2"/>
        <v>0</v>
      </c>
    </row>
    <row r="17" spans="1:9" x14ac:dyDescent="0.25">
      <c r="A17" s="9">
        <v>12</v>
      </c>
      <c r="B17" s="14" t="s">
        <v>22</v>
      </c>
      <c r="C17" s="17">
        <v>1699351</v>
      </c>
      <c r="D17" s="2"/>
      <c r="E17" s="2"/>
      <c r="F17" s="19">
        <v>18</v>
      </c>
      <c r="G17" s="10">
        <f t="shared" si="0"/>
        <v>0</v>
      </c>
      <c r="H17" s="10">
        <f t="shared" si="1"/>
        <v>0</v>
      </c>
      <c r="I17" s="10">
        <f t="shared" si="2"/>
        <v>0</v>
      </c>
    </row>
    <row r="18" spans="1:9" x14ac:dyDescent="0.25">
      <c r="A18" s="9">
        <v>13</v>
      </c>
      <c r="B18" s="14" t="s">
        <v>23</v>
      </c>
      <c r="C18" s="20">
        <v>1852323</v>
      </c>
      <c r="D18" s="2"/>
      <c r="E18" s="2"/>
      <c r="F18" s="19">
        <v>40</v>
      </c>
      <c r="G18" s="10">
        <f t="shared" si="0"/>
        <v>0</v>
      </c>
      <c r="H18" s="10">
        <f t="shared" si="1"/>
        <v>0</v>
      </c>
      <c r="I18" s="10">
        <f t="shared" si="2"/>
        <v>0</v>
      </c>
    </row>
    <row r="19" spans="1:9" x14ac:dyDescent="0.25">
      <c r="A19" s="9">
        <v>14</v>
      </c>
      <c r="B19" s="14" t="s">
        <v>24</v>
      </c>
      <c r="C19" s="16" t="s">
        <v>32</v>
      </c>
      <c r="D19" s="2"/>
      <c r="E19" s="2"/>
      <c r="F19" s="19">
        <v>100</v>
      </c>
      <c r="G19" s="10">
        <f t="shared" si="0"/>
        <v>0</v>
      </c>
      <c r="H19" s="10">
        <f t="shared" si="1"/>
        <v>0</v>
      </c>
      <c r="I19" s="10">
        <f t="shared" si="2"/>
        <v>0</v>
      </c>
    </row>
    <row r="20" spans="1:9" x14ac:dyDescent="0.25">
      <c r="A20" s="9">
        <v>15</v>
      </c>
      <c r="B20" s="14" t="s">
        <v>25</v>
      </c>
      <c r="C20" s="20">
        <v>1696664</v>
      </c>
      <c r="D20" s="2"/>
      <c r="E20" s="2"/>
      <c r="F20" s="19">
        <v>10</v>
      </c>
      <c r="G20" s="10">
        <f t="shared" si="0"/>
        <v>0</v>
      </c>
      <c r="H20" s="10">
        <f t="shared" si="1"/>
        <v>0</v>
      </c>
      <c r="I20" s="10">
        <f t="shared" si="2"/>
        <v>0</v>
      </c>
    </row>
    <row r="21" spans="1:9" x14ac:dyDescent="0.25">
      <c r="A21" s="9">
        <v>16</v>
      </c>
      <c r="B21" s="14" t="s">
        <v>26</v>
      </c>
      <c r="C21" s="19">
        <v>1696672</v>
      </c>
      <c r="D21" s="2"/>
      <c r="E21" s="2"/>
      <c r="F21" s="19">
        <v>10</v>
      </c>
      <c r="G21" s="10">
        <f t="shared" si="0"/>
        <v>0</v>
      </c>
      <c r="H21" s="10">
        <f t="shared" si="1"/>
        <v>0</v>
      </c>
      <c r="I21" s="10">
        <f t="shared" si="2"/>
        <v>0</v>
      </c>
    </row>
    <row r="22" spans="1:9" x14ac:dyDescent="0.25">
      <c r="A22" s="9">
        <v>17</v>
      </c>
      <c r="B22" s="14" t="s">
        <v>27</v>
      </c>
      <c r="C22" s="19">
        <v>1677541</v>
      </c>
      <c r="D22" s="2"/>
      <c r="E22" s="2"/>
      <c r="F22" s="19">
        <v>10</v>
      </c>
      <c r="G22" s="10">
        <f t="shared" si="0"/>
        <v>0</v>
      </c>
      <c r="H22" s="10">
        <f t="shared" si="1"/>
        <v>0</v>
      </c>
      <c r="I22" s="10">
        <f t="shared" si="2"/>
        <v>0</v>
      </c>
    </row>
    <row r="23" spans="1:9" x14ac:dyDescent="0.25">
      <c r="A23" s="9">
        <v>18</v>
      </c>
      <c r="B23" s="14" t="s">
        <v>28</v>
      </c>
      <c r="C23" s="19">
        <v>1677542</v>
      </c>
      <c r="D23" s="2"/>
      <c r="E23" s="2"/>
      <c r="F23" s="19">
        <v>10</v>
      </c>
      <c r="G23" s="10">
        <f t="shared" si="0"/>
        <v>0</v>
      </c>
      <c r="H23" s="10">
        <f t="shared" si="1"/>
        <v>0</v>
      </c>
      <c r="I23" s="10">
        <f t="shared" si="2"/>
        <v>0</v>
      </c>
    </row>
    <row r="24" spans="1:9" x14ac:dyDescent="0.25">
      <c r="F24" s="11" t="s">
        <v>10</v>
      </c>
      <c r="G24" s="12">
        <f>SUM(G6:G23)</f>
        <v>0</v>
      </c>
      <c r="H24" s="12">
        <f>SUM(H6:H23)</f>
        <v>0</v>
      </c>
      <c r="I24" s="12">
        <f>SUM(I6:I23)</f>
        <v>0</v>
      </c>
    </row>
  </sheetData>
  <sheetProtection algorithmName="SHA-512" hashValue="Gp6xLZ2QDislXVk3+u4Z0Kt1gj07pAVd/acfiIdoepF2VGR76e8vbiSfK68iMPIf4oVp9uTZvqVvnwEzfyZXTg==" saltValue="c3UikZtf6t/cYHXBbMmRVQ==" spinCount="100000" sheet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4B8F9A44610E145A47B92D88DBB2893" ma:contentTypeVersion="14" ma:contentTypeDescription="Utwórz nowy dokument." ma:contentTypeScope="" ma:versionID="1035095c9989d27a80fe70d795659b4f">
  <xsd:schema xmlns:xsd="http://www.w3.org/2001/XMLSchema" xmlns:xs="http://www.w3.org/2001/XMLSchema" xmlns:p="http://schemas.microsoft.com/office/2006/metadata/properties" xmlns:ns2="4df0ebfd-26af-4ff9-bf4d-afc53ef3adf9" xmlns:ns3="2171d3e5-6a0b-44a7-afe3-f44a01961136" targetNamespace="http://schemas.microsoft.com/office/2006/metadata/properties" ma:root="true" ma:fieldsID="7d6ff3727c543724f916f679089ace1c" ns2:_="" ns3:_="">
    <xsd:import namespace="4df0ebfd-26af-4ff9-bf4d-afc53ef3adf9"/>
    <xsd:import namespace="2171d3e5-6a0b-44a7-afe3-f44a01961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0ebfd-26af-4ff9-bf4d-afc53ef3ad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Tagi obrazów" ma:readOnly="false" ma:fieldId="{5cf76f15-5ced-4ddc-b409-7134ff3c332f}" ma:taxonomyMulti="true" ma:sspId="f3f6b421-32e6-490d-99c0-9e418ba611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1d3e5-6a0b-44a7-afe3-f44a0196113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228528d-5e57-43ab-a156-123832b5d3f5}" ma:internalName="TaxCatchAll" ma:showField="CatchAllData" ma:web="2171d3e5-6a0b-44a7-afe3-f44a01961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32B7A7-8E37-4495-AE36-CCC80BCE0C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f0ebfd-26af-4ff9-bf4d-afc53ef3adf9"/>
    <ds:schemaRef ds:uri="2171d3e5-6a0b-44a7-afe3-f44a01961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96394E-8CB5-493F-A62B-B262E613EB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TKopacz</dc:creator>
  <cp:keywords/>
  <dc:description/>
  <cp:lastModifiedBy>Krzysztof Strugała</cp:lastModifiedBy>
  <cp:revision/>
  <dcterms:created xsi:type="dcterms:W3CDTF">2022-10-20T06:45:35Z</dcterms:created>
  <dcterms:modified xsi:type="dcterms:W3CDTF">2025-04-04T09:18:19Z</dcterms:modified>
  <cp:category/>
  <cp:contentStatus/>
</cp:coreProperties>
</file>