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czynska1600\Desktop\PRZETARGI 2025\14-2025 Śr. czyst i art. gosp\NA STRONĘ\"/>
    </mc:Choice>
  </mc:AlternateContent>
  <bookViews>
    <workbookView xWindow="0" yWindow="0" windowWidth="28800" windowHeight="12300"/>
  </bookViews>
  <sheets>
    <sheet name="ZAŁĄCZNIK 2A " sheetId="1" r:id="rId1"/>
    <sheet name="ZAŁĄCZNIK 2B" sheetId="2" r:id="rId2"/>
  </sheets>
  <calcPr calcId="162913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15" i="1"/>
  <c r="I15" i="1" s="1"/>
  <c r="J31" i="2"/>
  <c r="J32" i="2"/>
  <c r="J33" i="2"/>
  <c r="J34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J30" i="2" s="1"/>
  <c r="I31" i="2"/>
  <c r="I32" i="2"/>
  <c r="I33" i="2"/>
  <c r="I34" i="2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12" i="2"/>
  <c r="J12" i="2" s="1"/>
  <c r="J41" i="2" l="1"/>
  <c r="I44" i="1" l="1"/>
</calcChain>
</file>

<file path=xl/sharedStrings.xml><?xml version="1.0" encoding="utf-8"?>
<sst xmlns="http://schemas.openxmlformats.org/spreadsheetml/2006/main" count="149" uniqueCount="89">
  <si>
    <t>Siedziba</t>
  </si>
  <si>
    <t xml:space="preserve">   ………………………………………………………………...</t>
  </si>
  <si>
    <t>Lp.</t>
  </si>
  <si>
    <t>Przedmiot zamówienia</t>
  </si>
  <si>
    <t>Jednostka miary</t>
  </si>
  <si>
    <t>Ilość podstawowa</t>
  </si>
  <si>
    <t xml:space="preserve">Nazwa(y)Wykonawcy (ów):  </t>
  </si>
  <si>
    <t>op</t>
  </si>
  <si>
    <t>PŁYN DO MYCIA SZYB I SZKŁA</t>
  </si>
  <si>
    <t xml:space="preserve">PLYN DO USUWANIA OSADÓW MINERALNYCH/ODKAMIENIACZ </t>
  </si>
  <si>
    <t>ŚRODEK DO MYCIA I CZYSZCZENIA PODŁÓG</t>
  </si>
  <si>
    <t xml:space="preserve">MLECZKO PŁYN DO CZYSZCZENIA </t>
  </si>
  <si>
    <t xml:space="preserve">ŚRODEK DO MYCIA I DEZYNFEKCJI POWIERZCHNI </t>
  </si>
  <si>
    <t xml:space="preserve">ŻEL DO TOALET WC </t>
  </si>
  <si>
    <t>PŁYN DO MYCIA PIECÓW/ŚRODEK CZYSZCZĄCY DO PIECÓW KONWEKCYJNO-PAROWYCH Z SYSTEMEM AUTOMATYCZNEGO MYCIA</t>
  </si>
  <si>
    <t>PŁYN DO MYCIA NACZYŃ</t>
  </si>
  <si>
    <t xml:space="preserve">PREPARAT DO UDRAŻNIANIA RUR </t>
  </si>
  <si>
    <t xml:space="preserve">PŁYN DO CZYSZCZENIA SILNIE ZATŁUSZCZONYCH I PRZYPALONYCH POWIERZCHNI </t>
  </si>
  <si>
    <t>ŚRODEK DO KONSERWACJI STALI SZLACHETNEJ</t>
  </si>
  <si>
    <t>NABŁYSZCZACZ DO ZMYWAREK</t>
  </si>
  <si>
    <t>litr</t>
  </si>
  <si>
    <t>Załącznik nr 2A do SWZ</t>
  </si>
  <si>
    <t>Dostawa chemii kuchennej dla służby żywnościowej</t>
  </si>
  <si>
    <t>PŁYN  NABŁYSZCZAJĄCY DO PIECÓW KONWEKCYJNYCH</t>
  </si>
  <si>
    <t xml:space="preserve">ŚCIERKI DOMOWE </t>
  </si>
  <si>
    <t xml:space="preserve">ŚCIERECZKA  MICROFIBRA </t>
  </si>
  <si>
    <t xml:space="preserve">ŚCIERKA OSTRA DO SZOROWANIA MAŁA </t>
  </si>
  <si>
    <t xml:space="preserve">SZCZOTKA DO SZOROWANIA NA KIJU </t>
  </si>
  <si>
    <t>ZESTAW WIADRO Z WYCISKACZEM DO MOPA PŁASKIEGO</t>
  </si>
  <si>
    <t xml:space="preserve">ZMYWAK DO TEFLONU </t>
  </si>
  <si>
    <t xml:space="preserve">GĄBKA KUCHENNA ZE ZMYWAKIEM </t>
  </si>
  <si>
    <t xml:space="preserve">ŚCIERKA DO PODŁOGI </t>
  </si>
  <si>
    <t>KOMPLET SZUFELKA Z GUMĄ + ZMIOTKA</t>
  </si>
  <si>
    <t xml:space="preserve">FOLIA SPOŻYWCZA </t>
  </si>
  <si>
    <t xml:space="preserve">FOLIA ALUMINIOWA </t>
  </si>
  <si>
    <t>SERWETKI GASTRONOMICZNE KANGUREK</t>
  </si>
  <si>
    <t>RĘCZNIK SKŁADANY DWUWARSTWOWY</t>
  </si>
  <si>
    <t>WORECZEK FOLIOWY DO II ŚNIADAŃ HDPE 18/4/35</t>
  </si>
  <si>
    <t>MIOTŁA + KIJ</t>
  </si>
  <si>
    <t>Załącznik nr 2B do SWZ</t>
  </si>
  <si>
    <r>
      <t xml:space="preserve">   </t>
    </r>
    <r>
      <rPr>
        <b/>
        <sz val="14"/>
        <color theme="1"/>
        <rFont val="Arial"/>
        <family val="2"/>
        <charset val="238"/>
      </rPr>
      <t xml:space="preserve">FORMULARZ CENOWY DLA ZADANIA NR 1             </t>
    </r>
    <r>
      <rPr>
        <b/>
        <sz val="12"/>
        <color theme="1"/>
        <rFont val="Arial"/>
        <family val="2"/>
        <charset val="238"/>
      </rPr>
      <t xml:space="preserve">                                                                                                      </t>
    </r>
  </si>
  <si>
    <t xml:space="preserve">   </t>
  </si>
  <si>
    <t>Nazwa(y)Wykonawcy (ów):  …………………………………………………………………</t>
  </si>
  <si>
    <t>Siedziba                                …………………………………………………………………</t>
  </si>
  <si>
    <t>szt.</t>
  </si>
  <si>
    <t>karton</t>
  </si>
  <si>
    <t>kpl.</t>
  </si>
  <si>
    <t>PŁYN DO MECHANICZNEGO MYCIA NACZYŃ W ZAMYWARCE</t>
  </si>
  <si>
    <t>PROSZEK DO ODKAMIENIANIA EKSPRESÓW</t>
  </si>
  <si>
    <t>PŁYN DO ODKAMIENIANIA EKSPRESÓW</t>
  </si>
  <si>
    <t>FILTRY WODY DO EXPRESU DELONGHI</t>
  </si>
  <si>
    <t>FILTRY WODY DO EXPRESU PHILIPS SAECO</t>
  </si>
  <si>
    <t xml:space="preserve">SÓL DO UZDATNIACZA WODY </t>
  </si>
  <si>
    <t>kg</t>
  </si>
  <si>
    <t>PROSZEK DO CZYSZCZENIA</t>
  </si>
  <si>
    <t>MYDŁO W PŁYNIE ANTYBAKTERYJNE</t>
  </si>
  <si>
    <t>NABŁYSZCZACZ DO ZMYWARKI PŁYN NABŁYSZCZAJĄCY</t>
  </si>
  <si>
    <t>PŁYN DO CZYSZCZENIA ZMYWAREK</t>
  </si>
  <si>
    <t>SÓL DO ZMYWARKI</t>
  </si>
  <si>
    <t>kg.</t>
  </si>
  <si>
    <t xml:space="preserve">KAPSUŁKI DO MYCIA NACZYŃ W ZMYWARCE  </t>
  </si>
  <si>
    <t>op.</t>
  </si>
  <si>
    <t xml:space="preserve">ŚRODEK DO DEZYNFEKCJI URZĄDZEŃ I POWIERZCHNI </t>
  </si>
  <si>
    <t>l.</t>
  </si>
  <si>
    <t>PASEK TEMPERATUROWY</t>
  </si>
  <si>
    <t xml:space="preserve">TEST DO BADANIA CZYSTOŚCI POWIERZCHNI </t>
  </si>
  <si>
    <t>Cena jednostkowa netto w zł</t>
  </si>
  <si>
    <t>ODKAMIENIACZ W GRANULACIE</t>
  </si>
  <si>
    <t>RĘKAWICZKI NITRYLOWE ROZMIAR L</t>
  </si>
  <si>
    <t>RĘKAWICZKI NITRYLOWE ROZMIAR M</t>
  </si>
  <si>
    <t>RĘKAWICZKI NITRYLOWE ROZMIAR S</t>
  </si>
  <si>
    <t>SCIĄGACZ DO PODŁÓG Z KIJEM</t>
  </si>
  <si>
    <t>MOP PŁASKI KIESZENIOWY 40 -50CM</t>
  </si>
  <si>
    <t>FOLIOWA REKLAMÓWKA HDPE 25/8 TORBA /45</t>
  </si>
  <si>
    <t>CZYŚCIWO UNIWERSALNE</t>
  </si>
  <si>
    <t>WORKI NA ŚMIECI 240L.</t>
  </si>
  <si>
    <t>WORKI NA ŚMIECI 120L.</t>
  </si>
  <si>
    <t>WORKI NA ŚMIECI 60</t>
  </si>
  <si>
    <t>CZEPEK KUCHARSKI JEDNORAZOWY A’100 SZT.</t>
  </si>
  <si>
    <t>FARTUCH JEDNORAZOWEGO UŻYTKU</t>
  </si>
  <si>
    <t>OBRUS NIEBIESKI PAPIEROWY W ROLCE.</t>
  </si>
  <si>
    <t>ZESTAW WÓZEK I MOP SZNURKOWY</t>
  </si>
  <si>
    <t>Stawka podatku VAT</t>
  </si>
  <si>
    <t>Cena jednostkowa brutto w zł</t>
  </si>
  <si>
    <t>Wartość podstawowa brutto (kol.4 x kol.7)</t>
  </si>
  <si>
    <t>Dokument należy opatrzyć kwalifikowanym podpisem elektronicznym, podpisem zaufanym lub podpisem osobistym.</t>
  </si>
  <si>
    <t xml:space="preserve">                                                                                             FORMULARZ CENOWY dla zadania nr 2              </t>
  </si>
  <si>
    <t xml:space="preserve">                                                               Dostawa artykułów kuchennych dla służby żywnościowej.</t>
  </si>
  <si>
    <t>Wykonawca zobowiązuje się dostarczyć szegółową sprecyfikację wyżej wymienionych produktów przy pierwszej dostawie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</si>
</sst>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zł&quot;_-;\-* #,##0.00&quot; zł&quot;_-;_-* \-??&quot; zł&quot;_-;_-@_-"/>
    <numFmt numFmtId="165" formatCode="#,##0.00\ &quot;zł&quot;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26"/>
      <name val="Arial"/>
      <family val="2"/>
      <charset val="238"/>
    </font>
    <font>
      <sz val="12"/>
      <color rgb="FFFF0000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8" fillId="0" borderId="0"/>
    <xf numFmtId="0" fontId="10" fillId="0" borderId="0"/>
    <xf numFmtId="164" fontId="10" fillId="0" borderId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1" applyFont="1"/>
    <xf numFmtId="0" fontId="9" fillId="0" borderId="0" xfId="0" applyFont="1" applyAlignment="1"/>
    <xf numFmtId="4" fontId="5" fillId="0" borderId="1" xfId="6" applyNumberFormat="1" applyFont="1" applyBorder="1" applyAlignment="1">
      <alignment horizontal="right" vertical="center"/>
    </xf>
    <xf numFmtId="4" fontId="5" fillId="0" borderId="1" xfId="7" applyNumberFormat="1" applyFont="1" applyBorder="1" applyAlignment="1">
      <alignment horizontal="right" vertical="center"/>
    </xf>
    <xf numFmtId="4" fontId="5" fillId="0" borderId="1" xfId="30" applyNumberFormat="1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2" fillId="0" borderId="7" xfId="0" applyFont="1" applyBorder="1"/>
    <xf numFmtId="0" fontId="2" fillId="0" borderId="7" xfId="0" applyFont="1" applyBorder="1"/>
    <xf numFmtId="0" fontId="6" fillId="0" borderId="7" xfId="0" applyFont="1" applyBorder="1"/>
    <xf numFmtId="0" fontId="6" fillId="0" borderId="10" xfId="0" applyFont="1" applyBorder="1"/>
    <xf numFmtId="0" fontId="6" fillId="0" borderId="7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0" fontId="5" fillId="0" borderId="1" xfId="6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2" xfId="30" applyNumberFormat="1" applyFont="1" applyBorder="1" applyAlignment="1">
      <alignment horizontal="right" vertical="center"/>
    </xf>
    <xf numFmtId="0" fontId="11" fillId="0" borderId="7" xfId="0" applyFont="1" applyBorder="1"/>
    <xf numFmtId="0" fontId="3" fillId="0" borderId="0" xfId="0" applyFont="1" applyAlignment="1">
      <alignment horizontal="left" vertical="center"/>
    </xf>
    <xf numFmtId="165" fontId="5" fillId="0" borderId="1" xfId="6" applyNumberFormat="1" applyFont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center" vertical="center"/>
    </xf>
    <xf numFmtId="2" fontId="0" fillId="3" borderId="0" xfId="0" applyNumberFormat="1" applyFill="1" applyBorder="1"/>
    <xf numFmtId="4" fontId="9" fillId="2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19" fillId="0" borderId="0" xfId="0" applyFont="1" applyAlignment="1"/>
    <xf numFmtId="0" fontId="6" fillId="0" borderId="11" xfId="0" applyFont="1" applyBorder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</cellXfs>
  <cellStyles count="48">
    <cellStyle name="Normalny" xfId="0" builtinId="0"/>
    <cellStyle name="Normalny 10" xfId="19"/>
    <cellStyle name="Normalny 10 2" xfId="46"/>
    <cellStyle name="Normalny 11" xfId="21"/>
    <cellStyle name="Normalny 12" xfId="23"/>
    <cellStyle name="Normalny 13" xfId="25"/>
    <cellStyle name="Normalny 14" xfId="27"/>
    <cellStyle name="Normalny 15" xfId="30"/>
    <cellStyle name="Normalny 16" xfId="31"/>
    <cellStyle name="Normalny 17" xfId="33"/>
    <cellStyle name="Normalny 18" xfId="35"/>
    <cellStyle name="Normalny 19" xfId="37"/>
    <cellStyle name="Normalny 2" xfId="6"/>
    <cellStyle name="Normalny 2 10" xfId="18"/>
    <cellStyle name="Normalny 2 11" xfId="20"/>
    <cellStyle name="Normalny 2 12" xfId="22"/>
    <cellStyle name="Normalny 2 13" xfId="24"/>
    <cellStyle name="Normalny 2 14" xfId="26"/>
    <cellStyle name="Normalny 2 15" xfId="28"/>
    <cellStyle name="Normalny 2 16" xfId="29"/>
    <cellStyle name="Normalny 2 17" xfId="32"/>
    <cellStyle name="Normalny 2 18" xfId="34"/>
    <cellStyle name="Normalny 2 19" xfId="36"/>
    <cellStyle name="Normalny 2 2" xfId="2"/>
    <cellStyle name="Normalny 2 20" xfId="38"/>
    <cellStyle name="Normalny 2 21" xfId="40"/>
    <cellStyle name="Normalny 2 22" xfId="42"/>
    <cellStyle name="Normalny 2 23" xfId="44"/>
    <cellStyle name="Normalny 2 24" xfId="45"/>
    <cellStyle name="Normalny 2 25" xfId="47"/>
    <cellStyle name="Normalny 2 3" xfId="4"/>
    <cellStyle name="Normalny 2 4" xfId="5"/>
    <cellStyle name="Normalny 2 5" xfId="8"/>
    <cellStyle name="Normalny 2 6" xfId="10"/>
    <cellStyle name="Normalny 2 7" xfId="12"/>
    <cellStyle name="Normalny 2 8" xfId="13"/>
    <cellStyle name="Normalny 2 9" xfId="16"/>
    <cellStyle name="Normalny 20" xfId="39"/>
    <cellStyle name="Normalny 21" xfId="41"/>
    <cellStyle name="Normalny 22" xfId="43"/>
    <cellStyle name="Normalny 3" xfId="1"/>
    <cellStyle name="Normalny 4" xfId="7"/>
    <cellStyle name="Normalny 5" xfId="9"/>
    <cellStyle name="Normalny 6" xfId="11"/>
    <cellStyle name="Normalny 7" xfId="14"/>
    <cellStyle name="Normalny 8" xfId="15"/>
    <cellStyle name="Normalny 9" xfId="17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6"/>
  <sheetViews>
    <sheetView tabSelected="1" topLeftCell="A20" zoomScale="90" zoomScaleNormal="90" workbookViewId="0">
      <selection activeCell="N47" sqref="N47"/>
    </sheetView>
  </sheetViews>
  <sheetFormatPr defaultRowHeight="15"/>
  <cols>
    <col min="3" max="3" width="126.5703125" customWidth="1"/>
    <col min="4" max="4" width="12.28515625" customWidth="1"/>
    <col min="5" max="8" width="12" customWidth="1"/>
    <col min="9" max="9" width="19.28515625" customWidth="1"/>
    <col min="10" max="10" width="5.140625" customWidth="1"/>
    <col min="11" max="11" width="5.28515625" customWidth="1"/>
    <col min="12" max="12" width="2.85546875" customWidth="1"/>
    <col min="13" max="13" width="2.7109375" customWidth="1"/>
    <col min="14" max="14" width="16.7109375" customWidth="1"/>
    <col min="15" max="15" width="14.7109375" customWidth="1"/>
  </cols>
  <sheetData>
    <row r="1" spans="2:15" ht="15.75">
      <c r="F1" s="21" t="s">
        <v>21</v>
      </c>
      <c r="G1" s="32"/>
      <c r="H1" s="32"/>
    </row>
    <row r="3" spans="2:15" ht="15.75">
      <c r="C3" s="1" t="s">
        <v>42</v>
      </c>
      <c r="D3" s="1" t="s">
        <v>41</v>
      </c>
      <c r="E3" s="2"/>
      <c r="F3" s="2"/>
      <c r="G3" s="2"/>
      <c r="H3" s="2"/>
      <c r="I3" s="2"/>
      <c r="K3" s="2"/>
      <c r="L3" s="2"/>
      <c r="M3" s="2"/>
    </row>
    <row r="4" spans="2:15" ht="15.75">
      <c r="C4" s="1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5" ht="15.75">
      <c r="C5" s="1" t="s">
        <v>43</v>
      </c>
      <c r="D5" s="1" t="s">
        <v>41</v>
      </c>
      <c r="E5" s="2"/>
      <c r="F5" s="2"/>
      <c r="G5" s="2"/>
      <c r="H5" s="2"/>
      <c r="I5" s="2"/>
      <c r="L5" s="2"/>
      <c r="M5" s="2"/>
    </row>
    <row r="6" spans="2:15" ht="15.75">
      <c r="C6" s="1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5" ht="15" customHeight="1">
      <c r="B7" s="65" t="s">
        <v>40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2:15" ht="15" customHeight="1">
      <c r="B8" s="66" t="s">
        <v>22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2:15" ht="15.75" thickBot="1"/>
    <row r="10" spans="2:15" ht="99" customHeight="1" thickBot="1">
      <c r="B10" s="63" t="s">
        <v>2</v>
      </c>
      <c r="C10" s="63" t="s">
        <v>3</v>
      </c>
      <c r="D10" s="63" t="s">
        <v>4</v>
      </c>
      <c r="E10" s="63" t="s">
        <v>5</v>
      </c>
      <c r="F10" s="63" t="s">
        <v>66</v>
      </c>
      <c r="G10" s="63" t="s">
        <v>82</v>
      </c>
      <c r="H10" s="63" t="s">
        <v>83</v>
      </c>
      <c r="I10" s="63" t="s">
        <v>84</v>
      </c>
    </row>
    <row r="11" spans="2:15" ht="2.25" hidden="1" customHeight="1" thickBot="1">
      <c r="B11" s="64"/>
      <c r="C11" s="64"/>
      <c r="D11" s="64"/>
      <c r="E11" s="64"/>
      <c r="F11" s="64"/>
      <c r="G11" s="64"/>
      <c r="H11" s="64"/>
      <c r="I11" s="64"/>
    </row>
    <row r="12" spans="2:15" ht="15.75" hidden="1" customHeight="1" thickBot="1">
      <c r="B12" s="64"/>
      <c r="C12" s="64"/>
      <c r="D12" s="64"/>
      <c r="E12" s="64"/>
      <c r="F12" s="64"/>
      <c r="G12" s="64"/>
      <c r="H12" s="64"/>
      <c r="I12" s="64"/>
    </row>
    <row r="13" spans="2:15" ht="15.75" hidden="1" customHeight="1" thickBot="1">
      <c r="B13" s="64"/>
      <c r="C13" s="64"/>
      <c r="D13" s="64"/>
      <c r="E13" s="64"/>
      <c r="F13" s="64"/>
      <c r="G13" s="68"/>
      <c r="H13" s="68"/>
      <c r="I13" s="64"/>
    </row>
    <row r="14" spans="2:15" ht="15.75" thickBot="1">
      <c r="B14" s="28">
        <v>1</v>
      </c>
      <c r="C14" s="28">
        <v>2</v>
      </c>
      <c r="D14" s="29">
        <v>3</v>
      </c>
      <c r="E14" s="29">
        <v>4</v>
      </c>
      <c r="F14" s="29">
        <v>5</v>
      </c>
      <c r="G14" s="29">
        <v>6</v>
      </c>
      <c r="H14" s="29">
        <v>7</v>
      </c>
      <c r="I14" s="29">
        <v>8</v>
      </c>
      <c r="N14" s="4"/>
      <c r="O14" s="4"/>
    </row>
    <row r="15" spans="2:15" ht="15.75" thickBot="1">
      <c r="B15" s="15">
        <v>1</v>
      </c>
      <c r="C15" s="36" t="s">
        <v>19</v>
      </c>
      <c r="D15" s="14" t="s">
        <v>20</v>
      </c>
      <c r="E15" s="19">
        <v>15</v>
      </c>
      <c r="F15" s="19"/>
      <c r="G15" s="47"/>
      <c r="H15" s="46">
        <f>F15+(F15*G15)</f>
        <v>0</v>
      </c>
      <c r="I15" s="18">
        <f>ROUND((E15*H15),2)</f>
        <v>0</v>
      </c>
      <c r="N15" s="4"/>
      <c r="O15" s="4"/>
    </row>
    <row r="16" spans="2:15" ht="15.75" thickBot="1">
      <c r="B16" s="33">
        <v>2</v>
      </c>
      <c r="C16" s="41" t="s">
        <v>9</v>
      </c>
      <c r="D16" s="34" t="s">
        <v>20</v>
      </c>
      <c r="E16" s="19">
        <v>800</v>
      </c>
      <c r="F16" s="19"/>
      <c r="G16" s="47"/>
      <c r="H16" s="46">
        <f t="shared" ref="H16:H43" si="0">F16+(F16*G16)</f>
        <v>0</v>
      </c>
      <c r="I16" s="18">
        <f t="shared" ref="I16:I43" si="1">ROUND((E16*H16),2)</f>
        <v>0</v>
      </c>
      <c r="N16" s="4"/>
      <c r="O16" s="4"/>
    </row>
    <row r="17" spans="2:15" ht="15.75" thickBot="1">
      <c r="B17" s="33">
        <v>3</v>
      </c>
      <c r="C17" s="41" t="s">
        <v>47</v>
      </c>
      <c r="D17" s="34" t="s">
        <v>20</v>
      </c>
      <c r="E17" s="19">
        <v>1100</v>
      </c>
      <c r="F17" s="19"/>
      <c r="G17" s="47"/>
      <c r="H17" s="46">
        <f t="shared" si="0"/>
        <v>0</v>
      </c>
      <c r="I17" s="18">
        <f t="shared" si="1"/>
        <v>0</v>
      </c>
      <c r="N17" s="4"/>
      <c r="O17" s="4"/>
    </row>
    <row r="18" spans="2:15" ht="15.75" thickBot="1">
      <c r="B18" s="33">
        <v>4</v>
      </c>
      <c r="C18" s="41" t="s">
        <v>48</v>
      </c>
      <c r="D18" s="34" t="s">
        <v>7</v>
      </c>
      <c r="E18" s="19">
        <v>150</v>
      </c>
      <c r="F18" s="19"/>
      <c r="G18" s="47"/>
      <c r="H18" s="46">
        <f t="shared" si="0"/>
        <v>0</v>
      </c>
      <c r="I18" s="18">
        <f t="shared" si="1"/>
        <v>0</v>
      </c>
      <c r="N18" s="4"/>
      <c r="O18" s="4"/>
    </row>
    <row r="19" spans="2:15" ht="15.75" thickBot="1">
      <c r="B19" s="33">
        <v>5</v>
      </c>
      <c r="C19" s="41" t="s">
        <v>49</v>
      </c>
      <c r="D19" s="34" t="s">
        <v>20</v>
      </c>
      <c r="E19" s="19">
        <v>20</v>
      </c>
      <c r="F19" s="19"/>
      <c r="G19" s="47"/>
      <c r="H19" s="46">
        <f t="shared" si="0"/>
        <v>0</v>
      </c>
      <c r="I19" s="18">
        <f t="shared" si="1"/>
        <v>0</v>
      </c>
      <c r="N19" s="4"/>
      <c r="O19" s="4"/>
    </row>
    <row r="20" spans="2:15" ht="15.75" thickBot="1">
      <c r="B20" s="33">
        <v>6</v>
      </c>
      <c r="C20" s="42" t="s">
        <v>50</v>
      </c>
      <c r="D20" s="34" t="s">
        <v>44</v>
      </c>
      <c r="E20" s="19">
        <v>35</v>
      </c>
      <c r="F20" s="19"/>
      <c r="G20" s="47"/>
      <c r="H20" s="46">
        <f t="shared" si="0"/>
        <v>0</v>
      </c>
      <c r="I20" s="18">
        <f t="shared" si="1"/>
        <v>0</v>
      </c>
      <c r="N20" s="4"/>
      <c r="O20" s="4"/>
    </row>
    <row r="21" spans="2:15" ht="15.75" thickBot="1">
      <c r="B21" s="33">
        <v>7</v>
      </c>
      <c r="C21" s="42" t="s">
        <v>51</v>
      </c>
      <c r="D21" s="34" t="s">
        <v>44</v>
      </c>
      <c r="E21" s="19">
        <v>35</v>
      </c>
      <c r="F21" s="19"/>
      <c r="G21" s="47"/>
      <c r="H21" s="46">
        <f t="shared" si="0"/>
        <v>0</v>
      </c>
      <c r="I21" s="18">
        <f t="shared" si="1"/>
        <v>0</v>
      </c>
      <c r="N21" s="4"/>
      <c r="O21" s="4"/>
    </row>
    <row r="22" spans="2:15" ht="15.75" thickBot="1">
      <c r="B22" s="33">
        <v>8</v>
      </c>
      <c r="C22" s="41" t="s">
        <v>8</v>
      </c>
      <c r="D22" s="34" t="s">
        <v>20</v>
      </c>
      <c r="E22" s="19">
        <v>70</v>
      </c>
      <c r="F22" s="19"/>
      <c r="G22" s="47"/>
      <c r="H22" s="46">
        <f t="shared" si="0"/>
        <v>0</v>
      </c>
      <c r="I22" s="18">
        <f t="shared" si="1"/>
        <v>0</v>
      </c>
      <c r="N22" s="4"/>
      <c r="O22" s="4"/>
    </row>
    <row r="23" spans="2:15" ht="15.75" thickBot="1">
      <c r="B23" s="33">
        <v>9</v>
      </c>
      <c r="C23" s="41" t="s">
        <v>12</v>
      </c>
      <c r="D23" s="34" t="s">
        <v>20</v>
      </c>
      <c r="E23" s="19">
        <v>220</v>
      </c>
      <c r="F23" s="19"/>
      <c r="G23" s="47"/>
      <c r="H23" s="46">
        <f t="shared" si="0"/>
        <v>0</v>
      </c>
      <c r="I23" s="18">
        <f t="shared" si="1"/>
        <v>0</v>
      </c>
      <c r="N23" s="4"/>
      <c r="O23" s="4"/>
    </row>
    <row r="24" spans="2:15" ht="15.75" thickBot="1">
      <c r="B24" s="33">
        <v>10</v>
      </c>
      <c r="C24" s="41" t="s">
        <v>18</v>
      </c>
      <c r="D24" s="34" t="s">
        <v>7</v>
      </c>
      <c r="E24" s="19">
        <v>50</v>
      </c>
      <c r="F24" s="19"/>
      <c r="G24" s="47"/>
      <c r="H24" s="46">
        <f t="shared" si="0"/>
        <v>0</v>
      </c>
      <c r="I24" s="18">
        <f t="shared" si="1"/>
        <v>0</v>
      </c>
      <c r="N24" s="4"/>
      <c r="O24" s="4"/>
    </row>
    <row r="25" spans="2:15" ht="15.75" thickBot="1">
      <c r="B25" s="33">
        <v>11</v>
      </c>
      <c r="C25" s="41" t="s">
        <v>52</v>
      </c>
      <c r="D25" s="34" t="s">
        <v>7</v>
      </c>
      <c r="E25" s="19">
        <v>220</v>
      </c>
      <c r="F25" s="19"/>
      <c r="G25" s="47"/>
      <c r="H25" s="46">
        <f t="shared" si="0"/>
        <v>0</v>
      </c>
      <c r="I25" s="18">
        <f t="shared" si="1"/>
        <v>0</v>
      </c>
      <c r="N25" s="4"/>
      <c r="O25" s="4"/>
    </row>
    <row r="26" spans="2:15" ht="15.75" thickBot="1">
      <c r="B26" s="33">
        <v>12</v>
      </c>
      <c r="C26" s="37" t="s">
        <v>13</v>
      </c>
      <c r="D26" s="34" t="s">
        <v>20</v>
      </c>
      <c r="E26" s="19">
        <v>220</v>
      </c>
      <c r="F26" s="19"/>
      <c r="G26" s="47"/>
      <c r="H26" s="46">
        <f t="shared" si="0"/>
        <v>0</v>
      </c>
      <c r="I26" s="18">
        <f t="shared" si="1"/>
        <v>0</v>
      </c>
      <c r="N26" s="4"/>
      <c r="O26" s="4"/>
    </row>
    <row r="27" spans="2:15" ht="15.75" thickBot="1">
      <c r="B27" s="33">
        <v>13</v>
      </c>
      <c r="C27" s="41" t="s">
        <v>14</v>
      </c>
      <c r="D27" s="34" t="s">
        <v>20</v>
      </c>
      <c r="E27" s="19">
        <v>400</v>
      </c>
      <c r="F27" s="19"/>
      <c r="G27" s="47"/>
      <c r="H27" s="46">
        <f t="shared" si="0"/>
        <v>0</v>
      </c>
      <c r="I27" s="18">
        <f t="shared" si="1"/>
        <v>0</v>
      </c>
      <c r="N27" s="4"/>
      <c r="O27" s="4"/>
    </row>
    <row r="28" spans="2:15" ht="15.75" thickBot="1">
      <c r="B28" s="33">
        <v>14</v>
      </c>
      <c r="C28" s="41" t="s">
        <v>67</v>
      </c>
      <c r="D28" s="34" t="s">
        <v>53</v>
      </c>
      <c r="E28" s="17">
        <v>35</v>
      </c>
      <c r="F28" s="17"/>
      <c r="G28" s="47"/>
      <c r="H28" s="46">
        <f t="shared" si="0"/>
        <v>0</v>
      </c>
      <c r="I28" s="18">
        <f t="shared" si="1"/>
        <v>0</v>
      </c>
      <c r="N28" s="4"/>
      <c r="O28" s="4"/>
    </row>
    <row r="29" spans="2:15" ht="15.75" thickBot="1">
      <c r="B29" s="33">
        <v>15</v>
      </c>
      <c r="C29" s="41" t="s">
        <v>10</v>
      </c>
      <c r="D29" s="35" t="s">
        <v>20</v>
      </c>
      <c r="E29" s="17">
        <v>450</v>
      </c>
      <c r="F29" s="20"/>
      <c r="G29" s="47"/>
      <c r="H29" s="46">
        <f t="shared" si="0"/>
        <v>0</v>
      </c>
      <c r="I29" s="18">
        <f t="shared" si="1"/>
        <v>0</v>
      </c>
      <c r="N29" s="4"/>
      <c r="O29" s="4"/>
    </row>
    <row r="30" spans="2:15" ht="15.75" thickBot="1">
      <c r="B30" s="33">
        <v>16</v>
      </c>
      <c r="C30" s="41" t="s">
        <v>15</v>
      </c>
      <c r="D30" s="34" t="s">
        <v>20</v>
      </c>
      <c r="E30" s="19">
        <v>800</v>
      </c>
      <c r="F30" s="17"/>
      <c r="G30" s="47"/>
      <c r="H30" s="46">
        <f t="shared" si="0"/>
        <v>0</v>
      </c>
      <c r="I30" s="18">
        <f t="shared" si="1"/>
        <v>0</v>
      </c>
      <c r="N30" s="4"/>
      <c r="O30" s="4"/>
    </row>
    <row r="31" spans="2:15" ht="15.75" thickBot="1">
      <c r="B31" s="33">
        <v>17</v>
      </c>
      <c r="C31" s="41" t="s">
        <v>11</v>
      </c>
      <c r="D31" s="34" t="s">
        <v>20</v>
      </c>
      <c r="E31" s="19">
        <v>120</v>
      </c>
      <c r="F31" s="19"/>
      <c r="G31" s="47"/>
      <c r="H31" s="46">
        <f t="shared" si="0"/>
        <v>0</v>
      </c>
      <c r="I31" s="18">
        <f t="shared" si="1"/>
        <v>0</v>
      </c>
      <c r="N31" s="4"/>
      <c r="O31" s="4"/>
    </row>
    <row r="32" spans="2:15" ht="15.75" thickBot="1">
      <c r="B32" s="33">
        <v>18</v>
      </c>
      <c r="C32" s="43" t="s">
        <v>54</v>
      </c>
      <c r="D32" s="34" t="s">
        <v>53</v>
      </c>
      <c r="E32" s="19">
        <v>70</v>
      </c>
      <c r="F32" s="19"/>
      <c r="G32" s="47"/>
      <c r="H32" s="46">
        <f t="shared" si="0"/>
        <v>0</v>
      </c>
      <c r="I32" s="18">
        <f t="shared" si="1"/>
        <v>0</v>
      </c>
      <c r="N32" s="4"/>
      <c r="O32" s="4"/>
    </row>
    <row r="33" spans="2:15" ht="15.75" thickBot="1">
      <c r="B33" s="33">
        <v>19</v>
      </c>
      <c r="C33" s="41" t="s">
        <v>16</v>
      </c>
      <c r="D33" s="34" t="s">
        <v>20</v>
      </c>
      <c r="E33" s="19">
        <v>70</v>
      </c>
      <c r="F33" s="19"/>
      <c r="G33" s="47"/>
      <c r="H33" s="46">
        <f t="shared" si="0"/>
        <v>0</v>
      </c>
      <c r="I33" s="18">
        <f t="shared" si="1"/>
        <v>0</v>
      </c>
      <c r="N33" s="4"/>
      <c r="O33" s="4"/>
    </row>
    <row r="34" spans="2:15" ht="15.75" thickBot="1">
      <c r="B34" s="33">
        <v>20</v>
      </c>
      <c r="C34" s="41" t="s">
        <v>23</v>
      </c>
      <c r="D34" s="34" t="s">
        <v>20</v>
      </c>
      <c r="E34" s="19">
        <v>450</v>
      </c>
      <c r="F34" s="19"/>
      <c r="G34" s="47"/>
      <c r="H34" s="46">
        <f t="shared" si="0"/>
        <v>0</v>
      </c>
      <c r="I34" s="18">
        <f t="shared" si="1"/>
        <v>0</v>
      </c>
      <c r="N34" s="4"/>
      <c r="O34" s="4"/>
    </row>
    <row r="35" spans="2:15" ht="15.75" thickBot="1">
      <c r="B35" s="33">
        <v>21</v>
      </c>
      <c r="C35" s="41" t="s">
        <v>55</v>
      </c>
      <c r="D35" s="34" t="s">
        <v>20</v>
      </c>
      <c r="E35" s="19">
        <v>320</v>
      </c>
      <c r="F35" s="19"/>
      <c r="G35" s="47"/>
      <c r="H35" s="46">
        <f t="shared" si="0"/>
        <v>0</v>
      </c>
      <c r="I35" s="18">
        <f t="shared" si="1"/>
        <v>0</v>
      </c>
      <c r="N35" s="4"/>
      <c r="O35" s="4"/>
    </row>
    <row r="36" spans="2:15" ht="15.75" thickBot="1">
      <c r="B36" s="33">
        <v>22</v>
      </c>
      <c r="C36" s="41" t="s">
        <v>17</v>
      </c>
      <c r="D36" s="34" t="s">
        <v>20</v>
      </c>
      <c r="E36" s="19">
        <v>480</v>
      </c>
      <c r="F36" s="19"/>
      <c r="G36" s="47"/>
      <c r="H36" s="46">
        <f t="shared" si="0"/>
        <v>0</v>
      </c>
      <c r="I36" s="18">
        <f t="shared" si="1"/>
        <v>0</v>
      </c>
      <c r="N36" s="4"/>
      <c r="O36" s="4"/>
    </row>
    <row r="37" spans="2:15" ht="15.75" thickBot="1">
      <c r="B37" s="33">
        <v>23</v>
      </c>
      <c r="C37" s="43" t="s">
        <v>56</v>
      </c>
      <c r="D37" s="34" t="s">
        <v>20</v>
      </c>
      <c r="E37" s="19">
        <v>18</v>
      </c>
      <c r="F37" s="19"/>
      <c r="G37" s="47"/>
      <c r="H37" s="46">
        <f t="shared" si="0"/>
        <v>0</v>
      </c>
      <c r="I37" s="18">
        <f t="shared" si="1"/>
        <v>0</v>
      </c>
      <c r="N37" s="4"/>
      <c r="O37" s="4"/>
    </row>
    <row r="38" spans="2:15" ht="15.75" thickBot="1">
      <c r="B38" s="33">
        <v>24</v>
      </c>
      <c r="C38" s="43" t="s">
        <v>57</v>
      </c>
      <c r="D38" s="34" t="s">
        <v>44</v>
      </c>
      <c r="E38" s="19">
        <v>15</v>
      </c>
      <c r="F38" s="19"/>
      <c r="G38" s="47"/>
      <c r="H38" s="46">
        <f t="shared" si="0"/>
        <v>0</v>
      </c>
      <c r="I38" s="18">
        <f t="shared" si="1"/>
        <v>0</v>
      </c>
      <c r="N38" s="4"/>
      <c r="O38" s="4"/>
    </row>
    <row r="39" spans="2:15" ht="15.75" thickBot="1">
      <c r="B39" s="33">
        <v>25</v>
      </c>
      <c r="C39" s="43" t="s">
        <v>58</v>
      </c>
      <c r="D39" s="34" t="s">
        <v>59</v>
      </c>
      <c r="E39" s="19">
        <v>30</v>
      </c>
      <c r="F39" s="19"/>
      <c r="G39" s="47"/>
      <c r="H39" s="46">
        <f t="shared" si="0"/>
        <v>0</v>
      </c>
      <c r="I39" s="18">
        <f t="shared" si="1"/>
        <v>0</v>
      </c>
      <c r="N39" s="4"/>
      <c r="O39" s="4"/>
    </row>
    <row r="40" spans="2:15" ht="15.75" thickBot="1">
      <c r="B40" s="33">
        <v>26</v>
      </c>
      <c r="C40" s="43" t="s">
        <v>60</v>
      </c>
      <c r="D40" s="34" t="s">
        <v>61</v>
      </c>
      <c r="E40" s="19">
        <v>30</v>
      </c>
      <c r="F40" s="19"/>
      <c r="G40" s="47"/>
      <c r="H40" s="46">
        <f t="shared" si="0"/>
        <v>0</v>
      </c>
      <c r="I40" s="18">
        <f t="shared" si="1"/>
        <v>0</v>
      </c>
      <c r="N40" s="4"/>
      <c r="O40" s="4"/>
    </row>
    <row r="41" spans="2:15" ht="15.75" thickBot="1">
      <c r="B41" s="33">
        <v>27</v>
      </c>
      <c r="C41" s="43" t="s">
        <v>62</v>
      </c>
      <c r="D41" s="34" t="s">
        <v>63</v>
      </c>
      <c r="E41" s="19">
        <v>70</v>
      </c>
      <c r="F41" s="19"/>
      <c r="G41" s="47"/>
      <c r="H41" s="46">
        <f t="shared" si="0"/>
        <v>0</v>
      </c>
      <c r="I41" s="18">
        <f t="shared" si="1"/>
        <v>0</v>
      </c>
      <c r="N41" s="4"/>
      <c r="O41" s="4"/>
    </row>
    <row r="42" spans="2:15" ht="15.75" thickBot="1">
      <c r="B42" s="33">
        <v>28</v>
      </c>
      <c r="C42" s="43" t="s">
        <v>64</v>
      </c>
      <c r="D42" s="34" t="s">
        <v>44</v>
      </c>
      <c r="E42" s="19">
        <v>120</v>
      </c>
      <c r="F42" s="19"/>
      <c r="G42" s="47"/>
      <c r="H42" s="46">
        <f t="shared" si="0"/>
        <v>0</v>
      </c>
      <c r="I42" s="18">
        <f t="shared" si="1"/>
        <v>0</v>
      </c>
      <c r="N42" s="4"/>
      <c r="O42" s="4"/>
    </row>
    <row r="43" spans="2:15" ht="15.75" thickBot="1">
      <c r="B43" s="16">
        <v>29</v>
      </c>
      <c r="C43" s="44" t="s">
        <v>65</v>
      </c>
      <c r="D43" s="34" t="s">
        <v>44</v>
      </c>
      <c r="E43" s="19">
        <v>75</v>
      </c>
      <c r="F43" s="19"/>
      <c r="G43" s="47"/>
      <c r="H43" s="46">
        <f t="shared" si="0"/>
        <v>0</v>
      </c>
      <c r="I43" s="18">
        <f t="shared" si="1"/>
        <v>0</v>
      </c>
      <c r="N43" s="4"/>
      <c r="O43" s="4"/>
    </row>
    <row r="44" spans="2:15" ht="15.75" thickBot="1">
      <c r="H44" s="55"/>
      <c r="I44" s="56">
        <f>SUM(I15:I43)</f>
        <v>0</v>
      </c>
    </row>
    <row r="45" spans="2:15">
      <c r="C45" s="13"/>
      <c r="I45" s="13"/>
      <c r="J45" s="13"/>
      <c r="K45" s="13"/>
    </row>
    <row r="47" spans="2:15">
      <c r="B47" s="61" t="s">
        <v>88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2:15" ht="73.5" customHeight="1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50" spans="3:13" ht="19.5">
      <c r="C50" s="60" t="s">
        <v>85</v>
      </c>
      <c r="D50" s="60"/>
      <c r="E50" s="60"/>
      <c r="F50" s="60"/>
      <c r="G50" s="60"/>
      <c r="H50" s="60"/>
    </row>
    <row r="52" spans="3:13">
      <c r="C52" s="5"/>
      <c r="J52" s="7"/>
      <c r="K52" s="7"/>
      <c r="L52" s="8"/>
      <c r="M52" s="8"/>
    </row>
    <row r="53" spans="3:13">
      <c r="J53" s="9"/>
      <c r="K53" s="9"/>
      <c r="L53" s="8"/>
      <c r="M53" s="8"/>
    </row>
    <row r="54" spans="3:13">
      <c r="J54" s="7"/>
      <c r="K54" s="7"/>
      <c r="L54" s="8"/>
      <c r="M54" s="8"/>
    </row>
    <row r="55" spans="3:13">
      <c r="K55" s="6"/>
    </row>
    <row r="56" spans="3:13">
      <c r="K56" s="3"/>
    </row>
  </sheetData>
  <mergeCells count="12">
    <mergeCell ref="C50:H50"/>
    <mergeCell ref="B47:M48"/>
    <mergeCell ref="I10:I13"/>
    <mergeCell ref="B7:M7"/>
    <mergeCell ref="B8:M8"/>
    <mergeCell ref="B10:B13"/>
    <mergeCell ref="C10:C13"/>
    <mergeCell ref="D10:D13"/>
    <mergeCell ref="E10:E13"/>
    <mergeCell ref="G10:G13"/>
    <mergeCell ref="H10:H13"/>
    <mergeCell ref="F10:F13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46"/>
  <sheetViews>
    <sheetView topLeftCell="A17" workbookViewId="0">
      <selection activeCell="C1" sqref="C1:N46"/>
    </sheetView>
  </sheetViews>
  <sheetFormatPr defaultRowHeight="15"/>
  <cols>
    <col min="1" max="1" width="5.7109375" customWidth="1"/>
    <col min="2" max="2" width="4.7109375" customWidth="1"/>
    <col min="3" max="3" width="9.140625" customWidth="1"/>
    <col min="4" max="4" width="55.42578125" customWidth="1"/>
    <col min="5" max="5" width="10.7109375" customWidth="1"/>
    <col min="6" max="6" width="12.42578125" customWidth="1"/>
    <col min="7" max="10" width="17.140625" customWidth="1"/>
  </cols>
  <sheetData>
    <row r="1" spans="3:14" ht="15" customHeight="1">
      <c r="G1" s="69" t="s">
        <v>39</v>
      </c>
      <c r="H1" s="69"/>
      <c r="I1" s="69"/>
      <c r="J1" s="69"/>
    </row>
    <row r="2" spans="3:14">
      <c r="C2" s="5"/>
      <c r="D2" s="22" t="s">
        <v>6</v>
      </c>
      <c r="E2" s="22" t="s">
        <v>1</v>
      </c>
      <c r="F2" s="23"/>
      <c r="G2" s="23"/>
      <c r="H2" s="23"/>
      <c r="I2" s="23"/>
      <c r="J2" s="23"/>
      <c r="K2" s="5"/>
      <c r="L2" s="23"/>
      <c r="M2" s="23"/>
      <c r="N2" s="23"/>
    </row>
    <row r="3" spans="3:14">
      <c r="C3" s="5"/>
      <c r="D3" s="22" t="s">
        <v>0</v>
      </c>
      <c r="E3" s="22" t="s">
        <v>1</v>
      </c>
      <c r="F3" s="23"/>
      <c r="G3" s="23"/>
      <c r="H3" s="23"/>
      <c r="I3" s="23"/>
      <c r="J3" s="23"/>
      <c r="K3" s="5"/>
      <c r="L3" s="5"/>
      <c r="M3" s="23"/>
      <c r="N3" s="23"/>
    </row>
    <row r="4" spans="3:14">
      <c r="C4" s="5"/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3:14" ht="15.75">
      <c r="C5" s="70" t="s">
        <v>86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3:14" ht="15" customHeight="1" thickBot="1">
      <c r="C6" s="5"/>
      <c r="D6" s="72" t="s">
        <v>87</v>
      </c>
      <c r="E6" s="72"/>
      <c r="F6" s="72"/>
      <c r="G6" s="72"/>
      <c r="H6" s="72"/>
      <c r="I6" s="72"/>
      <c r="J6" s="72"/>
      <c r="K6" s="5"/>
      <c r="L6" s="5"/>
      <c r="M6" s="5"/>
      <c r="N6" s="5"/>
    </row>
    <row r="7" spans="3:14" ht="15" customHeight="1">
      <c r="C7" s="63" t="s">
        <v>2</v>
      </c>
      <c r="D7" s="63" t="s">
        <v>3</v>
      </c>
      <c r="E7" s="63" t="s">
        <v>4</v>
      </c>
      <c r="F7" s="63" t="s">
        <v>5</v>
      </c>
      <c r="G7" s="63" t="s">
        <v>66</v>
      </c>
      <c r="H7" s="63" t="s">
        <v>82</v>
      </c>
      <c r="I7" s="63" t="s">
        <v>83</v>
      </c>
      <c r="J7" s="63" t="s">
        <v>84</v>
      </c>
      <c r="K7" s="5"/>
      <c r="L7" s="5"/>
      <c r="M7" s="5"/>
      <c r="N7" s="5"/>
    </row>
    <row r="8" spans="3:14">
      <c r="C8" s="64"/>
      <c r="D8" s="64"/>
      <c r="E8" s="64"/>
      <c r="F8" s="64"/>
      <c r="G8" s="64"/>
      <c r="H8" s="64"/>
      <c r="I8" s="64"/>
      <c r="J8" s="64"/>
      <c r="K8" s="5"/>
      <c r="L8" s="5"/>
      <c r="M8" s="5"/>
      <c r="N8" s="5"/>
    </row>
    <row r="9" spans="3:14">
      <c r="C9" s="64"/>
      <c r="D9" s="64"/>
      <c r="E9" s="64"/>
      <c r="F9" s="64"/>
      <c r="G9" s="64"/>
      <c r="H9" s="64"/>
      <c r="I9" s="64"/>
      <c r="J9" s="64"/>
      <c r="K9" s="5"/>
      <c r="L9" s="5"/>
      <c r="M9" s="5"/>
      <c r="N9" s="5"/>
    </row>
    <row r="10" spans="3:14" ht="7.5" customHeight="1" thickBot="1">
      <c r="C10" s="64"/>
      <c r="D10" s="64"/>
      <c r="E10" s="64"/>
      <c r="F10" s="64"/>
      <c r="G10" s="64"/>
      <c r="H10" s="68"/>
      <c r="I10" s="68"/>
      <c r="J10" s="64"/>
      <c r="K10" s="5"/>
      <c r="L10" s="5"/>
      <c r="M10" s="5"/>
      <c r="N10" s="5"/>
    </row>
    <row r="11" spans="3:14" ht="15.75" thickBot="1">
      <c r="C11" s="28">
        <v>1</v>
      </c>
      <c r="D11" s="28">
        <v>2</v>
      </c>
      <c r="E11" s="29">
        <v>3</v>
      </c>
      <c r="F11" s="29">
        <v>4</v>
      </c>
      <c r="G11" s="29">
        <v>5</v>
      </c>
      <c r="H11" s="29">
        <v>6</v>
      </c>
      <c r="I11" s="29">
        <v>7</v>
      </c>
      <c r="J11" s="29">
        <v>8</v>
      </c>
      <c r="K11" s="5"/>
      <c r="L11" s="5"/>
      <c r="M11" s="5"/>
      <c r="N11" s="5"/>
    </row>
    <row r="12" spans="3:14" ht="18.75" customHeight="1" thickBot="1">
      <c r="C12" s="33">
        <v>1</v>
      </c>
      <c r="D12" s="43" t="s">
        <v>68</v>
      </c>
      <c r="E12" s="24" t="s">
        <v>7</v>
      </c>
      <c r="F12" s="25">
        <v>40</v>
      </c>
      <c r="G12" s="10"/>
      <c r="H12" s="48"/>
      <c r="I12" s="53">
        <f>G12+(G12*H12)</f>
        <v>0</v>
      </c>
      <c r="J12" s="53">
        <f t="shared" ref="J12:J40" si="0">ROUND((F12*I12),2)</f>
        <v>0</v>
      </c>
      <c r="K12" s="5"/>
      <c r="L12" s="5"/>
      <c r="M12" s="5"/>
      <c r="N12" s="5"/>
    </row>
    <row r="13" spans="3:14" ht="21" customHeight="1" thickBot="1">
      <c r="C13" s="33">
        <v>2</v>
      </c>
      <c r="D13" s="39" t="s">
        <v>69</v>
      </c>
      <c r="E13" s="26" t="s">
        <v>7</v>
      </c>
      <c r="F13" s="27">
        <v>40</v>
      </c>
      <c r="G13" s="10"/>
      <c r="H13" s="48"/>
      <c r="I13" s="53">
        <f t="shared" ref="I13:I40" si="1">G13+(G13*H13)</f>
        <v>0</v>
      </c>
      <c r="J13" s="53">
        <f t="shared" si="0"/>
        <v>0</v>
      </c>
      <c r="K13" s="5"/>
      <c r="L13" s="5"/>
      <c r="M13" s="5"/>
      <c r="N13" s="5"/>
    </row>
    <row r="14" spans="3:14" ht="18" customHeight="1" thickBot="1">
      <c r="C14" s="33">
        <v>3</v>
      </c>
      <c r="D14" s="39" t="s">
        <v>70</v>
      </c>
      <c r="E14" s="26" t="s">
        <v>7</v>
      </c>
      <c r="F14" s="27">
        <v>40</v>
      </c>
      <c r="G14" s="10"/>
      <c r="H14" s="48"/>
      <c r="I14" s="53">
        <f t="shared" si="1"/>
        <v>0</v>
      </c>
      <c r="J14" s="53">
        <f t="shared" si="0"/>
        <v>0</v>
      </c>
      <c r="K14" s="5"/>
      <c r="L14" s="5"/>
      <c r="M14" s="5"/>
      <c r="N14" s="5"/>
    </row>
    <row r="15" spans="3:14" ht="15" customHeight="1" thickBot="1">
      <c r="C15" s="33">
        <v>4</v>
      </c>
      <c r="D15" s="39" t="s">
        <v>24</v>
      </c>
      <c r="E15" s="26" t="s">
        <v>7</v>
      </c>
      <c r="F15" s="27">
        <v>120</v>
      </c>
      <c r="G15" s="10"/>
      <c r="H15" s="48"/>
      <c r="I15" s="53">
        <f t="shared" si="1"/>
        <v>0</v>
      </c>
      <c r="J15" s="53">
        <f t="shared" si="0"/>
        <v>0</v>
      </c>
      <c r="K15" s="5"/>
      <c r="L15" s="5"/>
      <c r="M15" s="5"/>
      <c r="N15" s="5"/>
    </row>
    <row r="16" spans="3:14" ht="20.25" customHeight="1" thickBot="1">
      <c r="C16" s="33">
        <v>5</v>
      </c>
      <c r="D16" s="43" t="s">
        <v>25</v>
      </c>
      <c r="E16" s="26" t="s">
        <v>44</v>
      </c>
      <c r="F16" s="40">
        <v>400</v>
      </c>
      <c r="G16" s="10"/>
      <c r="H16" s="48"/>
      <c r="I16" s="53">
        <f t="shared" si="1"/>
        <v>0</v>
      </c>
      <c r="J16" s="53">
        <f t="shared" si="0"/>
        <v>0</v>
      </c>
      <c r="K16" s="5"/>
      <c r="L16" s="5"/>
      <c r="M16" s="5"/>
      <c r="N16" s="5"/>
    </row>
    <row r="17" spans="3:14" ht="17.25" customHeight="1" thickBot="1">
      <c r="C17" s="33">
        <v>6</v>
      </c>
      <c r="D17" s="43" t="s">
        <v>26</v>
      </c>
      <c r="E17" s="26" t="s">
        <v>44</v>
      </c>
      <c r="F17" s="27">
        <v>600</v>
      </c>
      <c r="G17" s="10"/>
      <c r="H17" s="48"/>
      <c r="I17" s="53">
        <f t="shared" si="1"/>
        <v>0</v>
      </c>
      <c r="J17" s="53">
        <f t="shared" si="0"/>
        <v>0</v>
      </c>
      <c r="K17" s="5"/>
      <c r="L17" s="5"/>
      <c r="M17" s="5"/>
      <c r="N17" s="5"/>
    </row>
    <row r="18" spans="3:14" ht="19.5" customHeight="1" thickBot="1">
      <c r="C18" s="33">
        <v>7</v>
      </c>
      <c r="D18" s="43" t="s">
        <v>27</v>
      </c>
      <c r="E18" s="26" t="s">
        <v>44</v>
      </c>
      <c r="F18" s="27">
        <v>30</v>
      </c>
      <c r="G18" s="11"/>
      <c r="H18" s="48"/>
      <c r="I18" s="53">
        <f t="shared" si="1"/>
        <v>0</v>
      </c>
      <c r="J18" s="53">
        <f t="shared" si="0"/>
        <v>0</v>
      </c>
      <c r="K18" s="5"/>
      <c r="L18" s="5"/>
      <c r="M18" s="5"/>
      <c r="N18" s="5"/>
    </row>
    <row r="19" spans="3:14" ht="15" customHeight="1" thickBot="1">
      <c r="C19" s="33">
        <v>8</v>
      </c>
      <c r="D19" s="43" t="s">
        <v>71</v>
      </c>
      <c r="E19" s="26" t="s">
        <v>44</v>
      </c>
      <c r="F19" s="27">
        <v>20</v>
      </c>
      <c r="G19" s="11"/>
      <c r="H19" s="48"/>
      <c r="I19" s="53">
        <f t="shared" si="1"/>
        <v>0</v>
      </c>
      <c r="J19" s="53">
        <f t="shared" si="0"/>
        <v>0</v>
      </c>
      <c r="K19" s="5"/>
      <c r="L19" s="5"/>
      <c r="M19" s="5"/>
      <c r="N19" s="5"/>
    </row>
    <row r="20" spans="3:14" ht="15.75" thickBot="1">
      <c r="C20" s="33">
        <v>9</v>
      </c>
      <c r="D20" s="43" t="s">
        <v>28</v>
      </c>
      <c r="E20" s="26" t="s">
        <v>44</v>
      </c>
      <c r="F20" s="27">
        <v>20</v>
      </c>
      <c r="G20" s="12"/>
      <c r="H20" s="48"/>
      <c r="I20" s="53">
        <f t="shared" si="1"/>
        <v>0</v>
      </c>
      <c r="J20" s="53">
        <f t="shared" si="0"/>
        <v>0</v>
      </c>
      <c r="K20" s="5"/>
      <c r="L20" s="5"/>
      <c r="M20" s="5"/>
      <c r="N20" s="5"/>
    </row>
    <row r="21" spans="3:14" ht="15.75" thickBot="1">
      <c r="C21" s="33">
        <v>10</v>
      </c>
      <c r="D21" s="43" t="s">
        <v>72</v>
      </c>
      <c r="E21" s="38" t="s">
        <v>44</v>
      </c>
      <c r="F21" s="20">
        <v>50</v>
      </c>
      <c r="G21" s="12"/>
      <c r="H21" s="48"/>
      <c r="I21" s="53">
        <f t="shared" si="1"/>
        <v>0</v>
      </c>
      <c r="J21" s="53">
        <f t="shared" si="0"/>
        <v>0</v>
      </c>
      <c r="K21" s="5"/>
      <c r="L21" s="5"/>
      <c r="M21" s="5"/>
      <c r="N21" s="5"/>
    </row>
    <row r="22" spans="3:14" ht="15.75" thickBot="1">
      <c r="C22" s="33">
        <v>11</v>
      </c>
      <c r="D22" s="51" t="s">
        <v>81</v>
      </c>
      <c r="E22" s="38" t="s">
        <v>44</v>
      </c>
      <c r="F22" s="20">
        <v>15</v>
      </c>
      <c r="G22" s="12"/>
      <c r="H22" s="48"/>
      <c r="I22" s="53">
        <f t="shared" si="1"/>
        <v>0</v>
      </c>
      <c r="J22" s="53">
        <f t="shared" si="0"/>
        <v>0</v>
      </c>
      <c r="K22" s="5"/>
      <c r="L22" s="5"/>
      <c r="M22" s="5"/>
      <c r="N22" s="5"/>
    </row>
    <row r="23" spans="3:14" ht="15.75" thickBot="1">
      <c r="C23" s="33">
        <v>12</v>
      </c>
      <c r="D23" s="43" t="s">
        <v>29</v>
      </c>
      <c r="E23" s="38" t="s">
        <v>44</v>
      </c>
      <c r="F23" s="20">
        <v>80</v>
      </c>
      <c r="G23" s="12"/>
      <c r="H23" s="48"/>
      <c r="I23" s="53">
        <f t="shared" si="1"/>
        <v>0</v>
      </c>
      <c r="J23" s="53">
        <f t="shared" si="0"/>
        <v>0</v>
      </c>
      <c r="K23" s="5"/>
      <c r="L23" s="5"/>
      <c r="M23" s="5"/>
      <c r="N23" s="5"/>
    </row>
    <row r="24" spans="3:14" ht="15.75" thickBot="1">
      <c r="C24" s="33">
        <v>13</v>
      </c>
      <c r="D24" s="43" t="s">
        <v>30</v>
      </c>
      <c r="E24" s="38" t="s">
        <v>44</v>
      </c>
      <c r="F24" s="20">
        <v>600</v>
      </c>
      <c r="G24" s="12"/>
      <c r="H24" s="48"/>
      <c r="I24" s="53">
        <f t="shared" si="1"/>
        <v>0</v>
      </c>
      <c r="J24" s="53">
        <f t="shared" si="0"/>
        <v>0</v>
      </c>
      <c r="K24" s="5"/>
      <c r="L24" s="5"/>
      <c r="M24" s="5"/>
      <c r="N24" s="5"/>
    </row>
    <row r="25" spans="3:14" ht="15.75" thickBot="1">
      <c r="C25" s="33">
        <v>14</v>
      </c>
      <c r="D25" s="43" t="s">
        <v>31</v>
      </c>
      <c r="E25" s="38" t="s">
        <v>44</v>
      </c>
      <c r="F25" s="20">
        <v>80</v>
      </c>
      <c r="G25" s="12"/>
      <c r="H25" s="48"/>
      <c r="I25" s="53">
        <f t="shared" si="1"/>
        <v>0</v>
      </c>
      <c r="J25" s="53">
        <f t="shared" si="0"/>
        <v>0</v>
      </c>
      <c r="K25" s="5"/>
      <c r="L25" s="5"/>
      <c r="M25" s="5"/>
      <c r="N25" s="5"/>
    </row>
    <row r="26" spans="3:14" ht="15.75" thickBot="1">
      <c r="C26" s="33">
        <v>15</v>
      </c>
      <c r="D26" s="43" t="s">
        <v>32</v>
      </c>
      <c r="E26" s="38" t="s">
        <v>46</v>
      </c>
      <c r="F26" s="20">
        <v>30</v>
      </c>
      <c r="G26" s="12"/>
      <c r="H26" s="48"/>
      <c r="I26" s="53">
        <f t="shared" si="1"/>
        <v>0</v>
      </c>
      <c r="J26" s="53">
        <f t="shared" si="0"/>
        <v>0</v>
      </c>
      <c r="K26" s="5"/>
      <c r="L26" s="5"/>
      <c r="M26" s="5"/>
      <c r="N26" s="5"/>
    </row>
    <row r="27" spans="3:14" ht="15.75" thickBot="1">
      <c r="C27" s="33">
        <v>16</v>
      </c>
      <c r="D27" s="43" t="s">
        <v>33</v>
      </c>
      <c r="E27" s="38" t="s">
        <v>44</v>
      </c>
      <c r="F27" s="20">
        <v>180</v>
      </c>
      <c r="G27" s="12"/>
      <c r="H27" s="48"/>
      <c r="I27" s="53">
        <f t="shared" si="1"/>
        <v>0</v>
      </c>
      <c r="J27" s="53">
        <f t="shared" si="0"/>
        <v>0</v>
      </c>
      <c r="K27" s="5"/>
      <c r="L27" s="5"/>
      <c r="M27" s="5"/>
      <c r="N27" s="5"/>
    </row>
    <row r="28" spans="3:14" ht="15.75" thickBot="1">
      <c r="C28" s="33">
        <v>17</v>
      </c>
      <c r="D28" s="43" t="s">
        <v>34</v>
      </c>
      <c r="E28" s="38" t="s">
        <v>44</v>
      </c>
      <c r="F28" s="20">
        <v>100</v>
      </c>
      <c r="G28" s="12"/>
      <c r="H28" s="48"/>
      <c r="I28" s="53">
        <f t="shared" si="1"/>
        <v>0</v>
      </c>
      <c r="J28" s="53">
        <f t="shared" si="0"/>
        <v>0</v>
      </c>
      <c r="K28" s="5"/>
      <c r="L28" s="5"/>
      <c r="M28" s="5"/>
      <c r="N28" s="5"/>
    </row>
    <row r="29" spans="3:14" ht="15.75" thickBot="1">
      <c r="C29" s="33">
        <v>18</v>
      </c>
      <c r="D29" s="43" t="s">
        <v>35</v>
      </c>
      <c r="E29" s="38" t="s">
        <v>61</v>
      </c>
      <c r="F29" s="20">
        <v>20</v>
      </c>
      <c r="G29" s="12"/>
      <c r="H29" s="48"/>
      <c r="I29" s="53">
        <f t="shared" si="1"/>
        <v>0</v>
      </c>
      <c r="J29" s="53">
        <f t="shared" si="0"/>
        <v>0</v>
      </c>
      <c r="K29" s="5"/>
      <c r="L29" s="5"/>
      <c r="M29" s="5"/>
      <c r="N29" s="5"/>
    </row>
    <row r="30" spans="3:14" ht="15.75" thickBot="1">
      <c r="C30" s="33">
        <v>19</v>
      </c>
      <c r="D30" s="43" t="s">
        <v>36</v>
      </c>
      <c r="E30" s="38" t="s">
        <v>45</v>
      </c>
      <c r="F30" s="20">
        <v>50</v>
      </c>
      <c r="G30" s="12"/>
      <c r="H30" s="48"/>
      <c r="I30" s="53">
        <f t="shared" si="1"/>
        <v>0</v>
      </c>
      <c r="J30" s="53">
        <f t="shared" si="0"/>
        <v>0</v>
      </c>
      <c r="K30" s="5"/>
      <c r="L30" s="5"/>
      <c r="M30" s="5"/>
      <c r="N30" s="5"/>
    </row>
    <row r="31" spans="3:14" ht="15.75" thickBot="1">
      <c r="C31" s="33">
        <v>20</v>
      </c>
      <c r="D31" s="43" t="s">
        <v>73</v>
      </c>
      <c r="E31" s="38" t="s">
        <v>61</v>
      </c>
      <c r="F31" s="20">
        <v>200</v>
      </c>
      <c r="G31" s="12"/>
      <c r="H31" s="48"/>
      <c r="I31" s="53">
        <f t="shared" si="1"/>
        <v>0</v>
      </c>
      <c r="J31" s="53">
        <f t="shared" si="0"/>
        <v>0</v>
      </c>
      <c r="K31" s="5"/>
      <c r="L31" s="5"/>
      <c r="M31" s="5"/>
      <c r="N31" s="5"/>
    </row>
    <row r="32" spans="3:14" ht="15.75" thickBot="1">
      <c r="C32" s="33">
        <v>21</v>
      </c>
      <c r="D32" s="43" t="s">
        <v>37</v>
      </c>
      <c r="E32" s="38" t="s">
        <v>61</v>
      </c>
      <c r="F32" s="20">
        <v>200</v>
      </c>
      <c r="G32" s="12"/>
      <c r="H32" s="48"/>
      <c r="I32" s="53">
        <f t="shared" si="1"/>
        <v>0</v>
      </c>
      <c r="J32" s="53">
        <f t="shared" si="0"/>
        <v>0</v>
      </c>
      <c r="K32" s="5"/>
      <c r="L32" s="5"/>
      <c r="M32" s="5"/>
      <c r="N32" s="5"/>
    </row>
    <row r="33" spans="3:14" ht="15.75" thickBot="1">
      <c r="C33" s="33">
        <v>22</v>
      </c>
      <c r="D33" s="43" t="s">
        <v>74</v>
      </c>
      <c r="E33" s="38" t="s">
        <v>44</v>
      </c>
      <c r="F33" s="20">
        <v>25</v>
      </c>
      <c r="G33" s="12"/>
      <c r="H33" s="48"/>
      <c r="I33" s="53">
        <f t="shared" si="1"/>
        <v>0</v>
      </c>
      <c r="J33" s="53">
        <f t="shared" si="0"/>
        <v>0</v>
      </c>
      <c r="K33" s="5"/>
      <c r="L33" s="5"/>
      <c r="M33" s="5"/>
      <c r="N33" s="5"/>
    </row>
    <row r="34" spans="3:14" ht="15.75" thickBot="1">
      <c r="C34" s="33">
        <v>23</v>
      </c>
      <c r="D34" s="43" t="s">
        <v>38</v>
      </c>
      <c r="E34" s="38" t="s">
        <v>44</v>
      </c>
      <c r="F34" s="20">
        <v>40</v>
      </c>
      <c r="G34" s="12"/>
      <c r="H34" s="48"/>
      <c r="I34" s="53">
        <f t="shared" si="1"/>
        <v>0</v>
      </c>
      <c r="J34" s="53">
        <f t="shared" si="0"/>
        <v>0</v>
      </c>
      <c r="K34" s="5"/>
      <c r="L34" s="5"/>
      <c r="M34" s="5"/>
      <c r="N34" s="5"/>
    </row>
    <row r="35" spans="3:14" ht="15.75" thickBot="1">
      <c r="C35" s="33">
        <v>24</v>
      </c>
      <c r="D35" s="43" t="s">
        <v>75</v>
      </c>
      <c r="E35" s="38" t="s">
        <v>61</v>
      </c>
      <c r="F35" s="20">
        <v>30</v>
      </c>
      <c r="G35" s="12"/>
      <c r="H35" s="48"/>
      <c r="I35" s="53">
        <f t="shared" si="1"/>
        <v>0</v>
      </c>
      <c r="J35" s="53">
        <f t="shared" si="0"/>
        <v>0</v>
      </c>
      <c r="K35" s="5"/>
      <c r="L35" s="5"/>
      <c r="M35" s="5"/>
      <c r="N35" s="5"/>
    </row>
    <row r="36" spans="3:14" ht="15.75" thickBot="1">
      <c r="C36" s="33">
        <v>25</v>
      </c>
      <c r="D36" s="43" t="s">
        <v>76</v>
      </c>
      <c r="E36" s="38" t="s">
        <v>61</v>
      </c>
      <c r="F36" s="20">
        <v>250</v>
      </c>
      <c r="G36" s="12"/>
      <c r="H36" s="48"/>
      <c r="I36" s="53">
        <f t="shared" si="1"/>
        <v>0</v>
      </c>
      <c r="J36" s="53">
        <f t="shared" si="0"/>
        <v>0</v>
      </c>
      <c r="K36" s="5"/>
      <c r="L36" s="5"/>
      <c r="M36" s="5"/>
      <c r="N36" s="5"/>
    </row>
    <row r="37" spans="3:14" ht="15.75" thickBot="1">
      <c r="C37" s="33">
        <v>26</v>
      </c>
      <c r="D37" s="39" t="s">
        <v>77</v>
      </c>
      <c r="E37" s="38" t="s">
        <v>61</v>
      </c>
      <c r="F37" s="20">
        <v>250</v>
      </c>
      <c r="G37" s="12"/>
      <c r="H37" s="48"/>
      <c r="I37" s="53">
        <f t="shared" si="1"/>
        <v>0</v>
      </c>
      <c r="J37" s="53">
        <f t="shared" si="0"/>
        <v>0</v>
      </c>
      <c r="K37" s="5"/>
      <c r="L37" s="5"/>
      <c r="M37" s="5"/>
      <c r="N37" s="5"/>
    </row>
    <row r="38" spans="3:14" ht="15.75" thickBot="1">
      <c r="C38" s="33">
        <v>27</v>
      </c>
      <c r="D38" s="43" t="s">
        <v>78</v>
      </c>
      <c r="E38" s="38" t="s">
        <v>61</v>
      </c>
      <c r="F38" s="20">
        <v>50</v>
      </c>
      <c r="G38" s="12"/>
      <c r="H38" s="48"/>
      <c r="I38" s="53">
        <f t="shared" si="1"/>
        <v>0</v>
      </c>
      <c r="J38" s="53">
        <f t="shared" si="0"/>
        <v>0</v>
      </c>
      <c r="K38" s="5"/>
      <c r="L38" s="5"/>
      <c r="M38" s="5"/>
      <c r="N38" s="5"/>
    </row>
    <row r="39" spans="3:14" ht="15.75" thickBot="1">
      <c r="C39" s="33">
        <v>28</v>
      </c>
      <c r="D39" s="43" t="s">
        <v>79</v>
      </c>
      <c r="E39" s="38" t="s">
        <v>7</v>
      </c>
      <c r="F39" s="20">
        <v>800</v>
      </c>
      <c r="G39" s="50"/>
      <c r="H39" s="48"/>
      <c r="I39" s="53">
        <f t="shared" si="1"/>
        <v>0</v>
      </c>
      <c r="J39" s="53">
        <f t="shared" si="0"/>
        <v>0</v>
      </c>
      <c r="K39" s="5"/>
      <c r="L39" s="5"/>
      <c r="M39" s="5"/>
      <c r="N39" s="5"/>
    </row>
    <row r="40" spans="3:14" ht="15.75" thickBot="1">
      <c r="C40" s="45">
        <v>29</v>
      </c>
      <c r="D40" s="59" t="s">
        <v>80</v>
      </c>
      <c r="E40" s="57" t="s">
        <v>61</v>
      </c>
      <c r="F40" s="17">
        <v>30</v>
      </c>
      <c r="G40" s="12"/>
      <c r="H40" s="48"/>
      <c r="I40" s="53">
        <f t="shared" si="1"/>
        <v>0</v>
      </c>
      <c r="J40" s="53">
        <f t="shared" si="0"/>
        <v>0</v>
      </c>
      <c r="K40" s="5"/>
      <c r="L40" s="5"/>
      <c r="M40" s="5"/>
      <c r="N40" s="5"/>
    </row>
    <row r="41" spans="3:14" ht="15.75" thickBot="1">
      <c r="C41" s="5"/>
      <c r="D41" s="5"/>
      <c r="E41" s="5"/>
      <c r="F41" s="5"/>
      <c r="G41" s="49"/>
      <c r="H41" s="49"/>
      <c r="I41" s="49"/>
      <c r="J41" s="54">
        <f>SUM(J12:J40)</f>
        <v>0</v>
      </c>
      <c r="K41" s="5"/>
      <c r="L41" s="5"/>
      <c r="M41" s="5"/>
      <c r="N41" s="5"/>
    </row>
    <row r="42" spans="3:14" ht="15.75">
      <c r="C42" s="30"/>
      <c r="D42" s="31"/>
      <c r="E42" s="31"/>
      <c r="F42" s="31"/>
      <c r="G42" s="31"/>
      <c r="H42" s="52"/>
      <c r="I42" s="31"/>
      <c r="J42" s="31"/>
      <c r="K42" s="5"/>
      <c r="L42" s="5"/>
      <c r="M42" s="5"/>
      <c r="N42" s="5"/>
    </row>
    <row r="43" spans="3:14" ht="15.75">
      <c r="C43" s="31"/>
      <c r="D43" s="31"/>
      <c r="E43" s="31"/>
      <c r="F43" s="31"/>
      <c r="G43" s="31"/>
      <c r="H43" s="52"/>
      <c r="I43" s="31"/>
      <c r="J43" s="31"/>
      <c r="K43" s="5"/>
      <c r="L43" s="5"/>
      <c r="M43" s="5"/>
      <c r="N43" s="5"/>
    </row>
    <row r="44" spans="3:14">
      <c r="K44" s="5"/>
      <c r="L44" s="5"/>
      <c r="M44" s="5"/>
      <c r="N44" s="5"/>
    </row>
    <row r="45" spans="3:14" ht="15" customHeight="1">
      <c r="D45" s="58" t="s">
        <v>85</v>
      </c>
      <c r="E45" s="58"/>
      <c r="F45" s="58"/>
      <c r="G45" s="58"/>
      <c r="H45" s="58"/>
      <c r="I45" s="58"/>
      <c r="K45" s="31"/>
      <c r="L45" s="31"/>
      <c r="M45" s="31"/>
      <c r="N45" s="31"/>
    </row>
    <row r="46" spans="3:14" ht="15" customHeight="1">
      <c r="K46" s="31"/>
      <c r="L46" s="31"/>
      <c r="M46" s="31"/>
      <c r="N46" s="31"/>
    </row>
  </sheetData>
  <mergeCells count="11">
    <mergeCell ref="G1:J1"/>
    <mergeCell ref="C5:N5"/>
    <mergeCell ref="E7:E10"/>
    <mergeCell ref="G7:G10"/>
    <mergeCell ref="D6:J6"/>
    <mergeCell ref="C7:C10"/>
    <mergeCell ref="D7:D10"/>
    <mergeCell ref="F7:F10"/>
    <mergeCell ref="I7:I10"/>
    <mergeCell ref="J7:J10"/>
    <mergeCell ref="H7:H10"/>
  </mergeCells>
  <pageMargins left="0.7" right="0.7" top="0.75" bottom="0.75" header="0.3" footer="0.3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515E9A0-270B-4256-974A-59BA42A453E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2A </vt:lpstr>
      <vt:lpstr>ZAŁĄCZNIK 2B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Filipiak Magdalena</dc:creator>
  <cp:lastModifiedBy>Gulczyńska Anita</cp:lastModifiedBy>
  <cp:lastPrinted>2025-04-02T07:59:34Z</cp:lastPrinted>
  <dcterms:created xsi:type="dcterms:W3CDTF">2020-10-29T08:32:18Z</dcterms:created>
  <dcterms:modified xsi:type="dcterms:W3CDTF">2025-04-09T10:01:57Z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6e4ce626-cafb-4a2c-9556-9c30bcec2794</vt:lpwstr>
  </property>
  <property fmtid="{D5CDD505-2E9C-101B-9397-08002B2CF9AE}" pid="3" name="bjSaver">
    <vt:lpwstr>x+FpUEK5yBBCCxV8frMw+0jlzoZFGcQH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  <property fmtid="{D5CDD505-2E9C-101B-9397-08002B2CF9AE}" pid="8" name="s5636:Creator type=author">
    <vt:lpwstr>Filipiak Magdalena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10.62.49.62</vt:lpwstr>
  </property>
</Properties>
</file>