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ymiana\2024\45_dzierżawaOIOM\"/>
    </mc:Choice>
  </mc:AlternateContent>
  <xr:revisionPtr revIDLastSave="0" documentId="13_ncr:1_{3E66ECCD-9A8C-453C-BA17-9F1841301F3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a" sheetId="1" r:id="rId1"/>
  </sheets>
  <definedNames>
    <definedName name="DDE_LINK" localSheetId="0">Zadania!#REF!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0" i="1" l="1"/>
  <c r="I29" i="1"/>
  <c r="I22" i="1"/>
  <c r="I21" i="1"/>
  <c r="I4" i="1"/>
  <c r="K4" i="1" s="1"/>
  <c r="L4" i="1" s="1"/>
  <c r="I23" i="1" l="1"/>
  <c r="I31" i="1"/>
  <c r="K29" i="1"/>
  <c r="K30" i="1"/>
  <c r="L30" i="1" s="1"/>
  <c r="K21" i="1"/>
  <c r="L21" i="1" s="1"/>
  <c r="K22" i="1"/>
  <c r="L22" i="1" s="1"/>
  <c r="I15" i="1"/>
  <c r="I14" i="1"/>
  <c r="K14" i="1" s="1"/>
  <c r="K31" i="1" l="1"/>
  <c r="L29" i="1"/>
  <c r="L31" i="1" s="1"/>
  <c r="L23" i="1"/>
  <c r="K23" i="1"/>
  <c r="L14" i="1"/>
  <c r="I16" i="1"/>
  <c r="K15" i="1"/>
  <c r="L15" i="1" s="1"/>
  <c r="K16" i="1" l="1"/>
  <c r="L16" i="1"/>
  <c r="I5" i="1" l="1"/>
  <c r="K5" i="1" s="1"/>
  <c r="L5" i="1" s="1"/>
  <c r="I6" i="1"/>
  <c r="K6" i="1" s="1"/>
  <c r="L6" i="1" s="1"/>
  <c r="I7" i="1"/>
  <c r="K7" i="1" s="1"/>
  <c r="L7" i="1" s="1"/>
  <c r="I8" i="1"/>
  <c r="K8" i="1" s="1"/>
  <c r="I9" i="1"/>
  <c r="K9" i="1" s="1"/>
  <c r="L9" i="1" s="1"/>
  <c r="I3" i="1"/>
  <c r="K3" i="1" l="1"/>
  <c r="K10" i="1" s="1"/>
  <c r="I10" i="1"/>
  <c r="L8" i="1"/>
  <c r="L3" i="1" l="1"/>
  <c r="L10" i="1" s="1"/>
</calcChain>
</file>

<file path=xl/sharedStrings.xml><?xml version="1.0" encoding="utf-8"?>
<sst xmlns="http://schemas.openxmlformats.org/spreadsheetml/2006/main" count="86" uniqueCount="35">
  <si>
    <t>L.p.</t>
  </si>
  <si>
    <t>OPIS PRZEDMIOTU ZAMÓWIENIA
Nazwa produktu</t>
  </si>
  <si>
    <r>
      <rPr>
        <b/>
        <sz val="10"/>
        <rFont val="Calibri"/>
        <family val="2"/>
        <charset val="238"/>
      </rPr>
      <t xml:space="preserve">Producent 
</t>
    </r>
    <r>
      <rPr>
        <sz val="10"/>
        <rFont val="Calibri"/>
        <family val="2"/>
        <charset val="238"/>
      </rPr>
      <t>(wypełnia Wykonawca)</t>
    </r>
  </si>
  <si>
    <t>Jednostlka miary</t>
  </si>
  <si>
    <t>Cena jednostkowa netto</t>
  </si>
  <si>
    <t>Wartość netto PLN</t>
  </si>
  <si>
    <t>Stawka VAT</t>
  </si>
  <si>
    <t>Wartość VAT</t>
  </si>
  <si>
    <t>Wartość brutto</t>
  </si>
  <si>
    <t>szt</t>
  </si>
  <si>
    <t>RAZEM</t>
  </si>
  <si>
    <t>Cewnik dwudrożny wysokoprzepływowy do zabiegów CRRT o przekroju 11,5 lub 13Fr i długości 150 cm</t>
  </si>
  <si>
    <t>Cewnik dwudrożny wysokoprzepływowy do zabiegów CRRT o przekroju 11,5 lub 13Fr i długości 200 cm</t>
  </si>
  <si>
    <t>m-c</t>
  </si>
  <si>
    <t>Dzierżawa aparatów do terapii nerkozastepczej 3 sztuki</t>
  </si>
  <si>
    <r>
      <t xml:space="preserve">Nr katalogowy
</t>
    </r>
    <r>
      <rPr>
        <sz val="10"/>
        <rFont val="Calibri"/>
        <family val="2"/>
        <charset val="238"/>
      </rPr>
      <t>(wypełnia wykonawca</t>
    </r>
    <r>
      <rPr>
        <b/>
        <sz val="10"/>
        <rFont val="Calibri"/>
        <family val="2"/>
        <charset val="238"/>
      </rPr>
      <t>)</t>
    </r>
  </si>
  <si>
    <r>
      <t xml:space="preserve">EAN/UDI 
</t>
    </r>
    <r>
      <rPr>
        <sz val="10"/>
        <rFont val="Calibri"/>
        <family val="2"/>
        <charset val="238"/>
      </rPr>
      <t>(jeśli dotyczy wypełnia wykonawca)</t>
    </r>
  </si>
  <si>
    <t>Zestaw do zabiegów nerkozastepczych w skład którego wchodzi kaseta z drenami  hemofiltrem o powierzchni 1,50 m2 , worek ściekowy, spike i złącze Y</t>
  </si>
  <si>
    <t xml:space="preserve">Zestaw do zabiegów  plazmaferezy dla  dorosłych w skład którego wchdzą : kaseta z drenami, plazmafiltr o powierzchni 0,35 m2  worek ściekowy, spike i złącze Y,  </t>
  </si>
  <si>
    <t>Worek na ultrafiltrat kompatybilny z proponowanym aparatem</t>
  </si>
  <si>
    <t>Linia do podaży wapnia do zastosowania przy regionalnej antykoagulacji cytrynianowej CA 250 wypełnienie 0,7 ml</t>
  </si>
  <si>
    <t xml:space="preserve">Zestaw do zabiegów wspomagania leczenia chorych z sepsą, z możliwością eliminacji cytokin i endotoksyn wraz z terapią nerkozastepczą w skłąd którego wchodzą kaseta z drenami, plazmafiltr o powierzchni 1,5 m2 , worek ściekowy, spike i złacze Y. Wypełnienie filtra 189 ml </t>
  </si>
  <si>
    <t>Szacunkowa liczba/ 24 m-cy</t>
  </si>
  <si>
    <t>Zadanie nr 1  Zestawy do ciągłej  terapii nerkozastępczej wraz z dzierżawą aparatu</t>
  </si>
  <si>
    <t>Zadanie nr 2  Cewnik dwudrożny wysokoprzepływowy do zabiegów CRRT</t>
  </si>
  <si>
    <t>Zestaw do zabiegów nerkozastepczych w skład którego wchodzi kaseta z drenami  hemofiltrem o powierzchni 1,00 m2 , worek ściekowy, spike i złącze Y</t>
  </si>
  <si>
    <t>Zadanie nr 3  Terapia cytrynianowa</t>
  </si>
  <si>
    <t>Nazwa powszechnie stosowana,postać, dawka,wielkość opakowania</t>
  </si>
  <si>
    <t>Zadanie nr 4  Roztwory do hemofiltracji</t>
  </si>
  <si>
    <r>
      <t xml:space="preserve">Płyn dializacyjny bezwapniowy  kompatybilny z proponowanymi liniami podaży ,stosowany wraz z płynem substytucyjnym z zawartością cytrynianów; worek dwukomorowy 5 litr Skład: Wodorowęglan 22 mmol/l, Sód 140 mmol/l, Magnez 0,75 mmol/l, Chlorki 122 mmol/l, Potas 4 mmol/l, Wodorofosforany 1mmol/l x </t>
    </r>
    <r>
      <rPr>
        <b/>
        <sz val="10"/>
        <color theme="1"/>
        <rFont val="Calibri"/>
        <family val="2"/>
        <charset val="238"/>
        <scheme val="minor"/>
      </rPr>
      <t>1 sztuka</t>
    </r>
  </si>
  <si>
    <r>
      <t xml:space="preserve">Płyn substytucyjny  kompatybilny z proponowanymi liniami podaży, worek dwukomorowy 5 litr Skład: Sód 140 mmol/l, Wapń 1,25 mmol/l, Wodorowęglan 30mmol/l, Wodorofosforany 1,20 mmol/l, Magnez 0,6 mmol/l, Chlorki 115,9 mmol/l, Potas 4 mmol/l x </t>
    </r>
    <r>
      <rPr>
        <b/>
        <sz val="10"/>
        <color theme="1"/>
        <rFont val="Calibri"/>
        <family val="2"/>
        <charset val="238"/>
        <scheme val="minor"/>
      </rPr>
      <t>1 sztuka</t>
    </r>
  </si>
  <si>
    <r>
      <t xml:space="preserve">Płyn antykoagulacyjny z zawartością cytrynianu, kompatybilny z proponowanymi liniami podaży ,worek 5 litr. o zawartości cytrynianów 18 mmol/. Skład: Sód 140 mmol/l, Chlorki 86 mmol/l x </t>
    </r>
    <r>
      <rPr>
        <b/>
        <sz val="10"/>
        <color theme="1"/>
        <rFont val="Calibri"/>
        <family val="2"/>
        <charset val="238"/>
        <scheme val="minor"/>
      </rPr>
      <t>1 sztuka</t>
    </r>
  </si>
  <si>
    <r>
      <t xml:space="preserve">Roztwór do hemofiltracji (płyn dializacyjny) worek dwukomorowy 5000 ml kompatybilny z zestawem Prismaflex  bez potasu x </t>
    </r>
    <r>
      <rPr>
        <b/>
        <sz val="10"/>
        <rFont val="Calibri"/>
        <family val="2"/>
        <charset val="238"/>
      </rPr>
      <t>1 sztuka</t>
    </r>
  </si>
  <si>
    <r>
      <t xml:space="preserve">Roztwór do hemofiltracji (płyn dializacyjny) worek dwukomorowy  5000 ml kompatybilny z zestawem Prismaflex  2 mlm/l potasu x </t>
    </r>
    <r>
      <rPr>
        <b/>
        <sz val="10"/>
        <rFont val="Calibri"/>
        <family val="2"/>
        <charset val="238"/>
      </rPr>
      <t>1 sztuka</t>
    </r>
  </si>
  <si>
    <r>
      <t xml:space="preserve">Roztwór do hemofiltracji (płyn dializacyjny) worek dwukomorowy  5000 ml kompatybilny z zestawem Prismaflex  4 mlm/l potasu x </t>
    </r>
    <r>
      <rPr>
        <b/>
        <sz val="10"/>
        <rFont val="Calibri"/>
        <family val="2"/>
        <charset val="238"/>
      </rPr>
      <t>1 sztuka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</si>
</sst>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9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/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/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/>
    <xf numFmtId="2" fontId="1" fillId="0" borderId="2" xfId="0" applyNumberFormat="1" applyFont="1" applyBorder="1"/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2"/>
  <sheetViews>
    <sheetView tabSelected="1" topLeftCell="A16" zoomScaleNormal="100" workbookViewId="0">
      <selection activeCell="F31" sqref="F31"/>
    </sheetView>
  </sheetViews>
  <sheetFormatPr defaultColWidth="9.140625" defaultRowHeight="15" x14ac:dyDescent="0.25"/>
  <cols>
    <col min="1" max="1" width="7.28515625" style="1" customWidth="1"/>
    <col min="2" max="2" width="63.28515625" style="1" customWidth="1"/>
    <col min="3" max="3" width="19.5703125" style="1" customWidth="1"/>
    <col min="4" max="4" width="12.7109375" style="1" customWidth="1"/>
    <col min="5" max="5" width="13.42578125" style="1" customWidth="1"/>
    <col min="6" max="6" width="11" style="1" customWidth="1"/>
    <col min="7" max="7" width="10.42578125" style="1" customWidth="1"/>
    <col min="8" max="8" width="10.85546875" style="20" customWidth="1"/>
    <col min="9" max="9" width="13.140625" style="1" customWidth="1"/>
    <col min="10" max="10" width="15.42578125" style="1" customWidth="1"/>
    <col min="11" max="11" width="14.28515625" style="1" customWidth="1"/>
    <col min="12" max="12" width="14.5703125" style="1" customWidth="1"/>
    <col min="13" max="13" width="18" style="1" customWidth="1"/>
    <col min="14" max="1024" width="9.140625" style="1"/>
  </cols>
  <sheetData>
    <row r="1" spans="1:12" ht="26.25" x14ac:dyDescent="0.25">
      <c r="A1" s="2"/>
      <c r="B1" s="27" t="s">
        <v>23</v>
      </c>
      <c r="C1" s="2"/>
      <c r="D1" s="2"/>
      <c r="E1" s="2"/>
      <c r="F1" s="2"/>
      <c r="G1" s="2"/>
      <c r="H1" s="16"/>
      <c r="I1" s="2"/>
      <c r="J1" s="2"/>
      <c r="K1" s="2"/>
      <c r="L1" s="2"/>
    </row>
    <row r="2" spans="1:12" ht="51" x14ac:dyDescent="0.25">
      <c r="A2" s="3" t="s">
        <v>0</v>
      </c>
      <c r="B2" s="4" t="s">
        <v>1</v>
      </c>
      <c r="C2" s="4" t="s">
        <v>2</v>
      </c>
      <c r="D2" s="4" t="s">
        <v>16</v>
      </c>
      <c r="E2" s="4" t="s">
        <v>15</v>
      </c>
      <c r="F2" s="5" t="s">
        <v>22</v>
      </c>
      <c r="G2" s="4" t="s">
        <v>3</v>
      </c>
      <c r="H2" s="17" t="s">
        <v>4</v>
      </c>
      <c r="I2" s="4" t="s">
        <v>5</v>
      </c>
      <c r="J2" s="4" t="s">
        <v>6</v>
      </c>
      <c r="K2" s="4" t="s">
        <v>7</v>
      </c>
      <c r="L2" s="4" t="s">
        <v>8</v>
      </c>
    </row>
    <row r="3" spans="1:12" ht="38.25" x14ac:dyDescent="0.25">
      <c r="A3" s="11">
        <v>1</v>
      </c>
      <c r="B3" s="21" t="s">
        <v>17</v>
      </c>
      <c r="C3" s="6"/>
      <c r="D3" s="6"/>
      <c r="E3" s="6"/>
      <c r="F3" s="12">
        <v>300</v>
      </c>
      <c r="G3" s="13" t="s">
        <v>9</v>
      </c>
      <c r="H3" s="24"/>
      <c r="I3" s="15">
        <f>F3*H3</f>
        <v>0</v>
      </c>
      <c r="J3" s="14">
        <v>0.08</v>
      </c>
      <c r="K3" s="15">
        <f>I3*J3</f>
        <v>0</v>
      </c>
      <c r="L3" s="15">
        <f t="shared" ref="L3:L9" si="0">I3+K3</f>
        <v>0</v>
      </c>
    </row>
    <row r="4" spans="1:12" ht="38.25" x14ac:dyDescent="0.25">
      <c r="A4" s="11">
        <v>2</v>
      </c>
      <c r="B4" s="21" t="s">
        <v>25</v>
      </c>
      <c r="C4" s="6"/>
      <c r="D4" s="6"/>
      <c r="E4" s="28"/>
      <c r="F4" s="29">
        <v>8</v>
      </c>
      <c r="G4" s="13" t="s">
        <v>9</v>
      </c>
      <c r="H4" s="24"/>
      <c r="I4" s="15">
        <f>F4*H4</f>
        <v>0</v>
      </c>
      <c r="J4" s="14">
        <v>0.08</v>
      </c>
      <c r="K4" s="15">
        <f>I4*J4</f>
        <v>0</v>
      </c>
      <c r="L4" s="15">
        <f t="shared" ref="L4" si="1">I4+K4</f>
        <v>0</v>
      </c>
    </row>
    <row r="5" spans="1:12" ht="38.25" x14ac:dyDescent="0.25">
      <c r="A5" s="11">
        <v>3</v>
      </c>
      <c r="B5" s="22" t="s">
        <v>18</v>
      </c>
      <c r="C5" s="6"/>
      <c r="D5" s="6"/>
      <c r="E5" s="6"/>
      <c r="F5" s="12">
        <v>90</v>
      </c>
      <c r="G5" s="13" t="s">
        <v>9</v>
      </c>
      <c r="H5" s="24"/>
      <c r="I5" s="15">
        <f t="shared" ref="I5:I9" si="2">F5*H5</f>
        <v>0</v>
      </c>
      <c r="J5" s="14">
        <v>0.08</v>
      </c>
      <c r="K5" s="15">
        <f t="shared" ref="K5:K7" si="3">I5*J5</f>
        <v>0</v>
      </c>
      <c r="L5" s="15">
        <f t="shared" si="0"/>
        <v>0</v>
      </c>
    </row>
    <row r="6" spans="1:12" ht="51" x14ac:dyDescent="0.25">
      <c r="A6" s="11">
        <v>4</v>
      </c>
      <c r="B6" s="22" t="s">
        <v>21</v>
      </c>
      <c r="C6" s="6"/>
      <c r="D6" s="6"/>
      <c r="E6" s="6"/>
      <c r="F6" s="12">
        <v>40</v>
      </c>
      <c r="G6" s="13" t="s">
        <v>9</v>
      </c>
      <c r="H6" s="24"/>
      <c r="I6" s="15">
        <f t="shared" si="2"/>
        <v>0</v>
      </c>
      <c r="J6" s="14">
        <v>0.08</v>
      </c>
      <c r="K6" s="15">
        <f t="shared" si="3"/>
        <v>0</v>
      </c>
      <c r="L6" s="15">
        <f t="shared" si="0"/>
        <v>0</v>
      </c>
    </row>
    <row r="7" spans="1:12" x14ac:dyDescent="0.25">
      <c r="A7" s="11">
        <v>5</v>
      </c>
      <c r="B7" s="22" t="s">
        <v>19</v>
      </c>
      <c r="C7" s="6"/>
      <c r="D7" s="6"/>
      <c r="E7" s="6"/>
      <c r="F7" s="12">
        <v>250</v>
      </c>
      <c r="G7" s="13" t="s">
        <v>9</v>
      </c>
      <c r="H7" s="24"/>
      <c r="I7" s="15">
        <f t="shared" si="2"/>
        <v>0</v>
      </c>
      <c r="J7" s="14">
        <v>0.08</v>
      </c>
      <c r="K7" s="15">
        <f t="shared" si="3"/>
        <v>0</v>
      </c>
      <c r="L7" s="15">
        <f t="shared" si="0"/>
        <v>0</v>
      </c>
    </row>
    <row r="8" spans="1:12" ht="26.25" x14ac:dyDescent="0.25">
      <c r="A8" s="11">
        <v>6</v>
      </c>
      <c r="B8" s="23" t="s">
        <v>20</v>
      </c>
      <c r="C8" s="6"/>
      <c r="D8" s="6"/>
      <c r="E8" s="6"/>
      <c r="F8" s="12">
        <v>300</v>
      </c>
      <c r="G8" s="13" t="s">
        <v>9</v>
      </c>
      <c r="H8" s="24"/>
      <c r="I8" s="15">
        <f t="shared" si="2"/>
        <v>0</v>
      </c>
      <c r="J8" s="14">
        <v>0.08</v>
      </c>
      <c r="K8" s="15">
        <f>I8*J8</f>
        <v>0</v>
      </c>
      <c r="L8" s="15">
        <f t="shared" si="0"/>
        <v>0</v>
      </c>
    </row>
    <row r="9" spans="1:12" x14ac:dyDescent="0.25">
      <c r="A9" s="11">
        <v>8</v>
      </c>
      <c r="B9" s="22" t="s">
        <v>14</v>
      </c>
      <c r="C9" s="6"/>
      <c r="D9" s="6"/>
      <c r="E9" s="6"/>
      <c r="F9" s="12">
        <v>24</v>
      </c>
      <c r="G9" s="13" t="s">
        <v>13</v>
      </c>
      <c r="H9" s="24"/>
      <c r="I9" s="15">
        <f t="shared" si="2"/>
        <v>0</v>
      </c>
      <c r="J9" s="14">
        <v>0.23</v>
      </c>
      <c r="K9" s="15">
        <f t="shared" ref="K9" si="4">I9*J9</f>
        <v>0</v>
      </c>
      <c r="L9" s="15">
        <f t="shared" si="0"/>
        <v>0</v>
      </c>
    </row>
    <row r="10" spans="1:12" x14ac:dyDescent="0.25">
      <c r="A10" s="8"/>
      <c r="B10" s="9"/>
      <c r="C10" s="9"/>
      <c r="D10" s="9"/>
      <c r="E10" s="9"/>
      <c r="F10" s="10"/>
      <c r="G10" s="9"/>
      <c r="H10" s="19" t="s">
        <v>10</v>
      </c>
      <c r="I10" s="7">
        <f>SUM(I3:I9)</f>
        <v>0</v>
      </c>
      <c r="J10" s="6"/>
      <c r="K10" s="7">
        <f>SUM(K3:K9)</f>
        <v>0</v>
      </c>
      <c r="L10" s="7">
        <f>SUM(L3:L9)</f>
        <v>0</v>
      </c>
    </row>
    <row r="11" spans="1:12" x14ac:dyDescent="0.25">
      <c r="A11" s="8"/>
      <c r="B11" s="9"/>
      <c r="C11" s="9"/>
      <c r="D11" s="9"/>
      <c r="E11" s="9"/>
      <c r="F11" s="10"/>
      <c r="G11" s="9"/>
      <c r="H11" s="18"/>
      <c r="I11" s="9"/>
      <c r="J11" s="9"/>
      <c r="K11" s="9"/>
      <c r="L11" s="9"/>
    </row>
    <row r="12" spans="1:12" x14ac:dyDescent="0.25">
      <c r="A12" s="2"/>
      <c r="B12" s="2" t="s">
        <v>24</v>
      </c>
      <c r="C12" s="2"/>
      <c r="D12" s="2"/>
      <c r="E12" s="2"/>
      <c r="F12" s="2"/>
      <c r="G12" s="2"/>
      <c r="H12" s="16"/>
      <c r="I12" s="2"/>
      <c r="J12" s="2"/>
      <c r="K12" s="2"/>
      <c r="L12" s="2"/>
    </row>
    <row r="13" spans="1:12" ht="51" x14ac:dyDescent="0.25">
      <c r="A13" s="3" t="s">
        <v>0</v>
      </c>
      <c r="B13" s="4" t="s">
        <v>1</v>
      </c>
      <c r="C13" s="4" t="s">
        <v>2</v>
      </c>
      <c r="D13" s="4" t="s">
        <v>16</v>
      </c>
      <c r="E13" s="4" t="s">
        <v>15</v>
      </c>
      <c r="F13" s="5" t="s">
        <v>22</v>
      </c>
      <c r="G13" s="4" t="s">
        <v>3</v>
      </c>
      <c r="H13" s="17" t="s">
        <v>4</v>
      </c>
      <c r="I13" s="4" t="s">
        <v>5</v>
      </c>
      <c r="J13" s="4" t="s">
        <v>6</v>
      </c>
      <c r="K13" s="4" t="s">
        <v>7</v>
      </c>
      <c r="L13" s="4" t="s">
        <v>8</v>
      </c>
    </row>
    <row r="14" spans="1:12" ht="25.5" x14ac:dyDescent="0.25">
      <c r="A14" s="25">
        <v>1</v>
      </c>
      <c r="B14" s="26" t="s">
        <v>11</v>
      </c>
      <c r="C14" s="6"/>
      <c r="D14" s="6"/>
      <c r="E14" s="6"/>
      <c r="F14" s="12">
        <v>10</v>
      </c>
      <c r="G14" s="13" t="s">
        <v>9</v>
      </c>
      <c r="H14" s="24"/>
      <c r="I14" s="15">
        <f t="shared" ref="I14:I15" si="5">F14*H14</f>
        <v>0</v>
      </c>
      <c r="J14" s="14">
        <v>0.08</v>
      </c>
      <c r="K14" s="15">
        <f t="shared" ref="K14:K15" si="6">I14*J14</f>
        <v>0</v>
      </c>
      <c r="L14" s="15">
        <f t="shared" ref="L14:L15" si="7">I14+K14</f>
        <v>0</v>
      </c>
    </row>
    <row r="15" spans="1:12" ht="25.5" x14ac:dyDescent="0.25">
      <c r="A15" s="25">
        <v>2</v>
      </c>
      <c r="B15" s="26" t="s">
        <v>12</v>
      </c>
      <c r="C15" s="6"/>
      <c r="D15" s="6"/>
      <c r="E15" s="6"/>
      <c r="F15" s="12">
        <v>10</v>
      </c>
      <c r="G15" s="13" t="s">
        <v>9</v>
      </c>
      <c r="H15" s="24"/>
      <c r="I15" s="15">
        <f t="shared" si="5"/>
        <v>0</v>
      </c>
      <c r="J15" s="14">
        <v>0.08</v>
      </c>
      <c r="K15" s="15">
        <f t="shared" si="6"/>
        <v>0</v>
      </c>
      <c r="L15" s="15">
        <f t="shared" si="7"/>
        <v>0</v>
      </c>
    </row>
    <row r="16" spans="1:12" x14ac:dyDescent="0.25">
      <c r="A16" s="8"/>
      <c r="B16" s="9"/>
      <c r="C16" s="9"/>
      <c r="D16" s="9"/>
      <c r="E16" s="9"/>
      <c r="F16" s="10"/>
      <c r="G16" s="9"/>
      <c r="H16" s="19" t="s">
        <v>10</v>
      </c>
      <c r="I16" s="7">
        <f>SUM(I14:I15)</f>
        <v>0</v>
      </c>
      <c r="J16" s="6"/>
      <c r="K16" s="7">
        <f>SUM(K14:K15)</f>
        <v>0</v>
      </c>
      <c r="L16" s="7">
        <f>SUM(L14:L15)</f>
        <v>0</v>
      </c>
    </row>
    <row r="19" spans="1:12" x14ac:dyDescent="0.25">
      <c r="A19" s="2"/>
      <c r="B19" s="2" t="s">
        <v>26</v>
      </c>
      <c r="C19" s="2"/>
      <c r="D19" s="2"/>
      <c r="E19" s="2"/>
      <c r="F19" s="2"/>
      <c r="G19" s="2"/>
      <c r="H19" s="16"/>
      <c r="I19" s="2"/>
      <c r="J19" s="2"/>
      <c r="K19" s="2"/>
      <c r="L19" s="2"/>
    </row>
    <row r="20" spans="1:12" ht="51" x14ac:dyDescent="0.25">
      <c r="A20" s="3" t="s">
        <v>0</v>
      </c>
      <c r="B20" s="30" t="s">
        <v>27</v>
      </c>
      <c r="C20" s="4" t="s">
        <v>2</v>
      </c>
      <c r="D20" s="4" t="s">
        <v>16</v>
      </c>
      <c r="E20" s="4" t="s">
        <v>15</v>
      </c>
      <c r="F20" s="5" t="s">
        <v>22</v>
      </c>
      <c r="G20" s="4" t="s">
        <v>3</v>
      </c>
      <c r="H20" s="17" t="s">
        <v>4</v>
      </c>
      <c r="I20" s="4" t="s">
        <v>5</v>
      </c>
      <c r="J20" s="4" t="s">
        <v>6</v>
      </c>
      <c r="K20" s="4" t="s">
        <v>7</v>
      </c>
      <c r="L20" s="4" t="s">
        <v>8</v>
      </c>
    </row>
    <row r="21" spans="1:12" ht="45.75" customHeight="1" x14ac:dyDescent="0.25">
      <c r="A21" s="25">
        <v>1</v>
      </c>
      <c r="B21" s="31" t="s">
        <v>31</v>
      </c>
      <c r="C21" s="6"/>
      <c r="D21" s="6"/>
      <c r="E21" s="6"/>
      <c r="F21" s="32">
        <v>3500</v>
      </c>
      <c r="G21" s="13" t="s">
        <v>9</v>
      </c>
      <c r="H21" s="24"/>
      <c r="I21" s="15">
        <f t="shared" ref="I21:I22" si="8">F21*H21</f>
        <v>0</v>
      </c>
      <c r="J21" s="14">
        <v>0.08</v>
      </c>
      <c r="K21" s="15">
        <f t="shared" ref="K21:K22" si="9">I21*J21</f>
        <v>0</v>
      </c>
      <c r="L21" s="15">
        <f t="shared" ref="L21:L22" si="10">I21+K21</f>
        <v>0</v>
      </c>
    </row>
    <row r="22" spans="1:12" ht="63.75" x14ac:dyDescent="0.25">
      <c r="A22" s="25">
        <v>2</v>
      </c>
      <c r="B22" s="31" t="s">
        <v>29</v>
      </c>
      <c r="C22" s="6"/>
      <c r="D22" s="6"/>
      <c r="E22" s="6"/>
      <c r="F22" s="32">
        <v>3300</v>
      </c>
      <c r="G22" s="13" t="s">
        <v>9</v>
      </c>
      <c r="H22" s="24"/>
      <c r="I22" s="15">
        <f t="shared" si="8"/>
        <v>0</v>
      </c>
      <c r="J22" s="14">
        <v>0.08</v>
      </c>
      <c r="K22" s="15">
        <f t="shared" si="9"/>
        <v>0</v>
      </c>
      <c r="L22" s="15">
        <f t="shared" si="10"/>
        <v>0</v>
      </c>
    </row>
    <row r="23" spans="1:12" ht="51" x14ac:dyDescent="0.25">
      <c r="A23" s="33">
        <v>3</v>
      </c>
      <c r="B23" s="31" t="s">
        <v>30</v>
      </c>
      <c r="C23" s="6"/>
      <c r="D23" s="6"/>
      <c r="E23" s="6"/>
      <c r="F23" s="32">
        <v>1800</v>
      </c>
      <c r="G23" s="6" t="s">
        <v>9</v>
      </c>
      <c r="H23" s="19"/>
      <c r="I23" s="7">
        <f>SUM(I21:I22)</f>
        <v>0</v>
      </c>
      <c r="J23" s="36">
        <v>0.08</v>
      </c>
      <c r="K23" s="7">
        <f>SUM(K21:K22)</f>
        <v>0</v>
      </c>
      <c r="L23" s="7">
        <f>SUM(L21:L22)</f>
        <v>0</v>
      </c>
    </row>
    <row r="24" spans="1:12" x14ac:dyDescent="0.25">
      <c r="A24" s="34"/>
      <c r="B24" s="34"/>
      <c r="C24" s="34"/>
      <c r="D24" s="34"/>
      <c r="E24" s="34"/>
      <c r="F24" s="34"/>
      <c r="G24" s="34"/>
      <c r="H24" s="35" t="s">
        <v>10</v>
      </c>
      <c r="I24" s="34"/>
      <c r="J24" s="34"/>
      <c r="K24" s="34"/>
      <c r="L24" s="34"/>
    </row>
    <row r="27" spans="1:12" x14ac:dyDescent="0.25">
      <c r="A27" s="2"/>
      <c r="B27" s="2" t="s">
        <v>28</v>
      </c>
      <c r="C27" s="2"/>
      <c r="D27" s="2"/>
      <c r="E27" s="2"/>
      <c r="F27" s="2"/>
      <c r="G27" s="2"/>
      <c r="H27" s="16"/>
      <c r="I27" s="2"/>
      <c r="J27" s="2"/>
      <c r="K27" s="2"/>
      <c r="L27" s="2"/>
    </row>
    <row r="28" spans="1:12" ht="51" x14ac:dyDescent="0.25">
      <c r="A28" s="3" t="s">
        <v>0</v>
      </c>
      <c r="B28" s="30" t="s">
        <v>27</v>
      </c>
      <c r="C28" s="4" t="s">
        <v>2</v>
      </c>
      <c r="D28" s="4" t="s">
        <v>16</v>
      </c>
      <c r="E28" s="4" t="s">
        <v>15</v>
      </c>
      <c r="F28" s="5" t="s">
        <v>22</v>
      </c>
      <c r="G28" s="4" t="s">
        <v>3</v>
      </c>
      <c r="H28" s="17" t="s">
        <v>4</v>
      </c>
      <c r="I28" s="4" t="s">
        <v>5</v>
      </c>
      <c r="J28" s="4" t="s">
        <v>6</v>
      </c>
      <c r="K28" s="4" t="s">
        <v>7</v>
      </c>
      <c r="L28" s="4" t="s">
        <v>8</v>
      </c>
    </row>
    <row r="29" spans="1:12" ht="25.5" x14ac:dyDescent="0.25">
      <c r="A29" s="25">
        <v>1</v>
      </c>
      <c r="B29" s="37" t="s">
        <v>32</v>
      </c>
      <c r="C29" s="6"/>
      <c r="D29" s="6"/>
      <c r="E29" s="6"/>
      <c r="F29" s="32">
        <v>40</v>
      </c>
      <c r="G29" s="13" t="s">
        <v>9</v>
      </c>
      <c r="H29" s="24"/>
      <c r="I29" s="15">
        <f t="shared" ref="I29:I30" si="11">F29*H29</f>
        <v>0</v>
      </c>
      <c r="J29" s="14">
        <v>0.08</v>
      </c>
      <c r="K29" s="15">
        <f t="shared" ref="K29:K30" si="12">I29*J29</f>
        <v>0</v>
      </c>
      <c r="L29" s="15">
        <f t="shared" ref="L29:L30" si="13">I29+K29</f>
        <v>0</v>
      </c>
    </row>
    <row r="30" spans="1:12" ht="29.25" customHeight="1" x14ac:dyDescent="0.25">
      <c r="A30" s="25">
        <v>2</v>
      </c>
      <c r="B30" s="37" t="s">
        <v>33</v>
      </c>
      <c r="C30" s="6"/>
      <c r="D30" s="6"/>
      <c r="E30" s="6"/>
      <c r="F30" s="32">
        <v>40</v>
      </c>
      <c r="G30" s="13" t="s">
        <v>9</v>
      </c>
      <c r="H30" s="24"/>
      <c r="I30" s="15">
        <f t="shared" si="11"/>
        <v>0</v>
      </c>
      <c r="J30" s="14">
        <v>0.08</v>
      </c>
      <c r="K30" s="15">
        <f t="shared" si="12"/>
        <v>0</v>
      </c>
      <c r="L30" s="15">
        <f t="shared" si="13"/>
        <v>0</v>
      </c>
    </row>
    <row r="31" spans="1:12" ht="30.75" customHeight="1" x14ac:dyDescent="0.25">
      <c r="A31" s="33">
        <v>3</v>
      </c>
      <c r="B31" s="37" t="s">
        <v>34</v>
      </c>
      <c r="C31" s="6"/>
      <c r="D31" s="6"/>
      <c r="E31" s="6"/>
      <c r="F31" s="32">
        <v>60</v>
      </c>
      <c r="G31" s="6" t="s">
        <v>9</v>
      </c>
      <c r="H31" s="19"/>
      <c r="I31" s="7">
        <f>SUM(I29:I30)</f>
        <v>0</v>
      </c>
      <c r="J31" s="36">
        <v>0.08</v>
      </c>
      <c r="K31" s="7">
        <f>SUM(K29:K30)</f>
        <v>0</v>
      </c>
      <c r="L31" s="7">
        <f>SUM(L29:L30)</f>
        <v>0</v>
      </c>
    </row>
    <row r="32" spans="1:12" x14ac:dyDescent="0.25">
      <c r="A32" s="34"/>
      <c r="B32" s="34"/>
      <c r="C32" s="34"/>
      <c r="D32" s="34"/>
      <c r="E32" s="34"/>
      <c r="F32" s="34"/>
      <c r="G32" s="34"/>
      <c r="H32" s="35" t="s">
        <v>10</v>
      </c>
      <c r="I32" s="34"/>
      <c r="J32" s="34"/>
      <c r="K32" s="34"/>
      <c r="L32" s="34"/>
    </row>
  </sheetData>
  <pageMargins left="0.7" right="0.7" top="0.75" bottom="0.75" header="0.51180555555555496" footer="0.51180555555555496"/>
  <pageSetup paperSize="9" scale="54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Traczyk</dc:creator>
  <dc:description/>
  <cp:lastModifiedBy>Szpital Ostrowiec Św.</cp:lastModifiedBy>
  <cp:revision>10</cp:revision>
  <cp:lastPrinted>2024-10-29T12:39:09Z</cp:lastPrinted>
  <dcterms:created xsi:type="dcterms:W3CDTF">2006-09-16T00:00:00Z</dcterms:created>
  <dcterms:modified xsi:type="dcterms:W3CDTF">2024-10-29T12:46:18Z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