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doctec-sgpol\POL63013EP\fs_Procurement_department\4_BUDOWY (OFERTOWANIE_UMOWY)\2021\RAW - POZNAŃ_PALĘDZIE\BPL2115 WZDW DW306 Buk-Stęszew\ROBOTY BRUKARSKIE\"/>
    </mc:Choice>
  </mc:AlternateContent>
  <xr:revisionPtr revIDLastSave="0" documentId="13_ncr:1_{52EDF511-A97E-4355-89C9-6FB3CA4FFB4A}" xr6:coauthVersionLast="46" xr6:coauthVersionMax="46" xr10:uidLastSave="{00000000-0000-0000-0000-000000000000}"/>
  <bookViews>
    <workbookView xWindow="-120" yWindow="-120" windowWidth="29040" windowHeight="15225" tabRatio="864" xr2:uid="{00000000-000D-0000-FFFF-FFFF00000000}"/>
  </bookViews>
  <sheets>
    <sheet name="1. Drogi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\I">#N/A</definedName>
    <definedName name="__________C">#REF!</definedName>
    <definedName name="_________C">#REF!</definedName>
    <definedName name="________C">#REF!</definedName>
    <definedName name="_______C">#REF!</definedName>
    <definedName name="______C">#REF!</definedName>
    <definedName name="_____C">#REF!</definedName>
    <definedName name="____C">#REF!</definedName>
    <definedName name="___C">#REF!</definedName>
    <definedName name="__C">#REF!</definedName>
    <definedName name="_1_0_0_F" hidden="1">#REF!</definedName>
    <definedName name="_1Excel_BuiltIn_Print_Area_1_1_1">#REF!</definedName>
    <definedName name="_2_0_0_F" hidden="1">'[1]P. control'!#REF!</definedName>
    <definedName name="_2Excel_BuiltIn_Print_Area_1_1_1_1">#REF!</definedName>
    <definedName name="_3Excel_BuiltIn_Print_Area_1_1_1_1_1_1_1_1_1_1_1_1">#REF!</definedName>
    <definedName name="_4Excel_BuiltIn_Print_Area_1_1_1_1_1_1_1_1_1_1_1_1_1">#REF!</definedName>
    <definedName name="_5Excel_BuiltIn_Print_Area_5_1_1">#REF!</definedName>
    <definedName name="_6Excel_BuiltIn_Print_Area_8_1_1">#REF!</definedName>
    <definedName name="_B25">#REF!</definedName>
    <definedName name="_C">#REF!</definedName>
    <definedName name="_Dist_Values" hidden="1">#REF!</definedName>
    <definedName name="_Fill" hidden="1">#REF!</definedName>
    <definedName name="_xlnm._FilterDatabase">#REF!</definedName>
    <definedName name="_I">NA()</definedName>
    <definedName name="_Order1" hidden="1">255</definedName>
    <definedName name="_r">#REF!</definedName>
    <definedName name="_Table1_In1" hidden="1">#REF!</definedName>
    <definedName name="_Table1_Out" hidden="1">#REF!</definedName>
    <definedName name="_WD10">[2]WA12!#REF!</definedName>
    <definedName name="a">#REF!</definedName>
    <definedName name="a___1">[3]most!#REF!</definedName>
    <definedName name="aaa">#REF!</definedName>
    <definedName name="aaa___0">#REF!</definedName>
    <definedName name="AATITEL">[4]Mastertabelle!$A$12</definedName>
    <definedName name="AC">[5]AC!$B$4:$B$125</definedName>
    <definedName name="anscount" hidden="1">1</definedName>
    <definedName name="ATS">#REF!</definedName>
    <definedName name="avsdv">#REF!</definedName>
    <definedName name="b">#REF!</definedName>
    <definedName name="b___1">[3]most!#REF!</definedName>
    <definedName name="B_10">#REF!</definedName>
    <definedName name="B_15">#REF!</definedName>
    <definedName name="b_17_5">#REF!</definedName>
    <definedName name="b_2_5">#REF!</definedName>
    <definedName name="B_20">#REF!</definedName>
    <definedName name="b_200">#REF!</definedName>
    <definedName name="B_25">#REF!</definedName>
    <definedName name="B_30">#REF!</definedName>
    <definedName name="b_30_b">[6]Zelbet!$E$36</definedName>
    <definedName name="b_30_m">[7]Zelbet!$E$38</definedName>
    <definedName name="B_35">#REF!</definedName>
    <definedName name="b_37">[8]Zelbet!$E$36</definedName>
    <definedName name="B_40">#REF!</definedName>
    <definedName name="b_40_baz">#REF!</definedName>
    <definedName name="b_40_d">[9]Zelbet!$E$39</definedName>
    <definedName name="B_45">#REF!</definedName>
    <definedName name="B_50">#REF!</definedName>
    <definedName name="B_60">#REF!</definedName>
    <definedName name="B_7_5">#REF!</definedName>
    <definedName name="b_7_5_1">#REF!</definedName>
    <definedName name="_xlnm.Database">#REF!</definedName>
    <definedName name="BBTITEL">[4]Mastertabelle!$A$25</definedName>
    <definedName name="BE_BE">#REF!</definedName>
    <definedName name="BE_PF">#REF!</definedName>
    <definedName name="BE_SC">#REF!</definedName>
    <definedName name="be_sc.">#REF!</definedName>
    <definedName name="BE_SCH">#REF!</definedName>
    <definedName name="be_sch.">#REF!</definedName>
    <definedName name="BE_SO">#REF!</definedName>
    <definedName name="be_so.">#REF!</definedName>
    <definedName name="BE_SP">#REF!</definedName>
    <definedName name="be_sp.">#REF!</definedName>
    <definedName name="BE_ST">#REF!</definedName>
    <definedName name="be_st.">#REF!</definedName>
    <definedName name="BE_STF">#REF!</definedName>
    <definedName name="be_stf.">#REF!</definedName>
    <definedName name="beton">[10]Żelbet!$E$35</definedName>
    <definedName name="bst">[11]Współczynniki!$H$4</definedName>
    <definedName name="bud">#REF!</definedName>
    <definedName name="BuiltIn_Consolidate_Area___0___0">0</definedName>
    <definedName name="BuiltIn_Print_Area">#REF!</definedName>
    <definedName name="bw">[11]Współczynniki!$H$6</definedName>
    <definedName name="c___1">[3]most!#REF!</definedName>
    <definedName name="ca">#REF!</definedName>
    <definedName name="cap">#REF!</definedName>
    <definedName name="CCTITEL">[4]Mastertabelle!$A$49</definedName>
    <definedName name="chf.">#REF!</definedName>
    <definedName name="Colonnes_types">#REF!</definedName>
    <definedName name="d">#REF!</definedName>
    <definedName name="d___0">#REF!</definedName>
    <definedName name="dane">#REF!</definedName>
    <definedName name="DANE_CASHFLOW">[12]Harmonogram!$Y$124</definedName>
    <definedName name="DANE_LABOUR">[12]Harmonogram!$CB$160</definedName>
    <definedName name="Daten">#REF!</definedName>
    <definedName name="dd">#REF!</definedName>
    <definedName name="ddd">#REF!</definedName>
    <definedName name="DDTITEL">[4]Mastertabelle!$A$36</definedName>
    <definedName name="DElta_factor">#REF!</definedName>
    <definedName name="DEM">#REF!</definedName>
    <definedName name="dfgh">#REF!</definedName>
    <definedName name="dgfdgfgf">#REF!</definedName>
    <definedName name="DIRTITEL">[4]Mastertabelle!$A$79</definedName>
    <definedName name="DM">#REF!</definedName>
    <definedName name="dniowka_2">#REF!</definedName>
    <definedName name="dniowka_3">#REF!</definedName>
    <definedName name="dniowka_s">#REF!</definedName>
    <definedName name="dniowka2">'[13]Bitum - założenia'!$C$77</definedName>
    <definedName name="dniowka3">'[13]Bitum - założenia'!$C$78</definedName>
    <definedName name="dniowkas">'[13]Bitum - założenia'!$C$79</definedName>
    <definedName name="dwcvdw">#REF!</definedName>
    <definedName name="Dzielnik_drogi">#REF!</definedName>
    <definedName name="Dzielnik_mosty">#REF!</definedName>
    <definedName name="e">#REF!</definedName>
    <definedName name="EETITEL">[4]Mastertabelle!$A$68</definedName>
    <definedName name="ElementRobót">#REF!</definedName>
    <definedName name="Elementy">#REF!</definedName>
    <definedName name="ENERGET">#REF!</definedName>
    <definedName name="eqwrg">#REF!</definedName>
    <definedName name="españa" hidden="1">#REF!</definedName>
    <definedName name="eur">#REF!</definedName>
    <definedName name="eur.">#REF!</definedName>
    <definedName name="EURO">#REF!</definedName>
    <definedName name="excel">#REF!</definedName>
    <definedName name="Excel_BuiltIn_Criteria">#REF!</definedName>
    <definedName name="Excel_BuiltIn_Criteria_0">#REF!</definedName>
    <definedName name="Excel_BuiltIn_Database">#REF!</definedName>
    <definedName name="Excel_BuiltIn_Database_0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#REF!</definedName>
    <definedName name="Excel_BuiltIn_Print_Area_1_1_1_1_1_1_1_1">#REF!</definedName>
    <definedName name="Excel_BuiltIn_Print_Area_1_1_1_1_1_1_1_1_1">#REF!</definedName>
    <definedName name="Excel_BuiltIn_Print_Area_1_1_1_1_1_1_1_1_1_1">#REF!</definedName>
    <definedName name="Excel_BuiltIn_Print_Area_1_1_1_1_1_1_1_1_1_1_1">#REF!</definedName>
    <definedName name="Excel_BuiltIn_Print_Area_1_1_1_1_1_1_1_1_1_1_1_1">#REF!</definedName>
    <definedName name="Excel_BuiltIn_Print_Area_1_1_1_1_1_1_1_1_1_1_1_1_1">#REF!</definedName>
    <definedName name="Excel_BuiltIn_Print_Area_1_1_1_1_1_1_1_1_1_1_1_1_1_1">#REF!</definedName>
    <definedName name="Excel_BuiltIn_Print_Area_1_1_1_1_1_1_1_1_1_1_1_1_1_1_1">#REF!</definedName>
    <definedName name="Excel_BuiltIn_Print_Area_10_1">#REF!</definedName>
    <definedName name="Excel_BuiltIn_Print_Area_11">#REF!</definedName>
    <definedName name="Excel_BuiltIn_Print_Area_11_1">#REF!</definedName>
    <definedName name="Excel_BuiltIn_Print_Area_12_1">#REF!</definedName>
    <definedName name="Excel_BuiltIn_Print_Area_13_1">#REF!</definedName>
    <definedName name="Excel_BuiltIn_Print_Area_14_1">#REF!</definedName>
    <definedName name="Excel_BuiltIn_Print_Area_15_1">#REF!</definedName>
    <definedName name="Excel_BuiltIn_Print_Area_16_1">#REF!</definedName>
    <definedName name="Excel_BuiltIn_Print_Area_17_1">#REF!</definedName>
    <definedName name="Excel_BuiltIn_Print_Area_18_1">#REF!</definedName>
    <definedName name="Excel_BuiltIn_Print_Area_19_1">#REF!</definedName>
    <definedName name="Excel_BuiltIn_Print_Area_2">#REF!</definedName>
    <definedName name="Excel_BuiltIn_Print_Area_2___0">NA()</definedName>
    <definedName name="Excel_BuiltIn_Print_Area_2_1">#REF!</definedName>
    <definedName name="Excel_BuiltIn_Print_Area_20_1">#REF!</definedName>
    <definedName name="Excel_BuiltIn_Print_Area_3">#N/A</definedName>
    <definedName name="Excel_BuiltIn_Print_Area_3_1">#REF!</definedName>
    <definedName name="Excel_BuiltIn_Print_Area_4">#REF!</definedName>
    <definedName name="Excel_BuiltIn_Print_Area_4_1">#REF!</definedName>
    <definedName name="Excel_BuiltIn_Print_Area_5_1">#REF!</definedName>
    <definedName name="Excel_BuiltIn_Print_Area_6_1">#REF!</definedName>
    <definedName name="Excel_BuiltIn_Print_Area_7_1">#REF!</definedName>
    <definedName name="Excel_BuiltIn_Print_Area_8_1">#REF!</definedName>
    <definedName name="Excel_BuiltIn_Print_Area_9_1">#REF!</definedName>
    <definedName name="extra">#REF!</definedName>
    <definedName name="FACTOR">[14]Komisja!$U$37</definedName>
    <definedName name="FC">[15]BILANF!#REF!</definedName>
    <definedName name="fdf">#REF!</definedName>
    <definedName name="Fo_Str_suppl.">#REF!</definedName>
    <definedName name="formula">#REF!</definedName>
    <definedName name="formuły_do_kopiowania">[12]Harmonogram!$BQ$10</definedName>
    <definedName name="fqw">#REF!</definedName>
    <definedName name="full" hidden="1">#REF!</definedName>
    <definedName name="g">#REF!</definedName>
    <definedName name="g___0">#REF!</definedName>
    <definedName name="Garantia" hidden="1">#REF!</definedName>
    <definedName name="gbp">[16]KCO!$F$373</definedName>
    <definedName name="gbp.">#REF!</definedName>
    <definedName name="Grupy">#REF!</definedName>
    <definedName name="home">#REF!</definedName>
    <definedName name="hotmix">[17]obwodnica!$A$1:$G$444</definedName>
    <definedName name="ie">#REF!</definedName>
    <definedName name="Inwestor">#REF!</definedName>
    <definedName name="j">#REF!</definedName>
    <definedName name="jhhhhhhhhhhhhh">('[18]TD_Spis działów'!$I$35,'[18]TD_Spis działów'!$A$1:$H$48)</definedName>
    <definedName name="jjj">#REF!</definedName>
    <definedName name="kal_MASA">#REF!</definedName>
    <definedName name="kamil12345">#REF!</definedName>
    <definedName name="Kateg">[19]R!$B$4+[19]R!$B$4:$B$8</definedName>
    <definedName name="Kategoria">#REF!</definedName>
    <definedName name="koniec">"$drogi.$f$"</definedName>
    <definedName name="KoniecKosztorys">#REF!</definedName>
    <definedName name="KoniecKosztorysEng">#REF!</definedName>
    <definedName name="KoniecPrzedmiar">#REF!</definedName>
    <definedName name="KoniecPrzedmiarEng">#REF!</definedName>
    <definedName name="kontrola_zakres">#REF!</definedName>
    <definedName name="kp">'[20]Stan surowy'!$Q$3</definedName>
    <definedName name="KPS">'[21]Stan surowy'!$Q$3</definedName>
    <definedName name="kpw">'[21]Stan surowy'!$Q$4</definedName>
    <definedName name="_xlnm.Criteria">#REF!</definedName>
    <definedName name="kurs">4.2735</definedName>
    <definedName name="Kurs_Euro">#REF!</definedName>
    <definedName name="kurseuro">#REF!</definedName>
    <definedName name="Kursy">[22]Kursy!$C$9:$D$12</definedName>
    <definedName name="KZO">[23]Zelbet!#REF!</definedName>
    <definedName name="Ligne_matrice">#REF!</definedName>
    <definedName name="LISTA">#REF!</definedName>
    <definedName name="ListaGrupa0" comment="Rozbiórki">OFFSET([14]ROZBIÓRKI!$C$2,1,0,COUNTA([14]ROZBIÓRKI!$C$3:$C$50),1)</definedName>
    <definedName name="ListaGrupa1">OFFSET([19]Rob!$C$2:$C$20,1,0,COUNTA([19]Rob!$C$3:$C$20),1)</definedName>
    <definedName name="ListaGrupa3">OFFSET([19]Trans!$C$2:$C$42,1,0,COUNTA([19]Trans!$C$3:$C$42),1)</definedName>
    <definedName name="ListaGrupa4">OFFSET([19]Sprz!$C$2:$C$114,1,0,COUNTA([19]Sprz!$C$3:$C$114),1)</definedName>
    <definedName name="ListaGrupa5">OFFSET([19]Mat!$C$2:$C$210,1,0,COUNTA([19]Mat!$C$3:$C$210),1)</definedName>
    <definedName name="m">#REF!</definedName>
    <definedName name="maszyny">#REF!</definedName>
    <definedName name="MATEIAŁY">#REF!</definedName>
    <definedName name="Month1_Ending_Bal">#REF!</definedName>
    <definedName name="Nagłówek">#REF!</definedName>
    <definedName name="nowe_k1">#REF!</definedName>
    <definedName name="nowe_k2">#REF!</definedName>
    <definedName name="NrKolumnyFormuly">#REF!</definedName>
    <definedName name="NrKolumnyWyniku">#REF!</definedName>
    <definedName name="Obiekt">#REF!</definedName>
    <definedName name="_xlnm.Print_Area" localSheetId="0">'1. Drogi'!$A$1:$G$178</definedName>
    <definedName name="_xlnm.Print_Area">#REF!</definedName>
    <definedName name="ooo">[24]KP!$H$110</definedName>
    <definedName name="oooo">#REF!</definedName>
    <definedName name="ooooo">'[25]B WA29'!$I$8</definedName>
    <definedName name="P">#REF!</definedName>
    <definedName name="pc">#REF!</definedName>
    <definedName name="PETRO">[11]Współczynniki!$D$13</definedName>
    <definedName name="PLN">[26]Opcje!$B$2</definedName>
    <definedName name="pln.">#REF!</definedName>
    <definedName name="PM">[27]Arkusz1!$B$2:$B$8</definedName>
    <definedName name="Podkowa_Factor">#REF!</definedName>
    <definedName name="POINT">#N/A</definedName>
    <definedName name="pole1">#REF!</definedName>
    <definedName name="Pozycja">#REF!</definedName>
    <definedName name="Pozycje">#REF!</definedName>
    <definedName name="ProgMonat">#REF!</definedName>
    <definedName name="pug">#REF!</definedName>
    <definedName name="pum">#REF!</definedName>
    <definedName name="puu">#REF!</definedName>
    <definedName name="pw">[11]Współczynniki!$H$5</definedName>
    <definedName name="qqqqq">#REF!</definedName>
    <definedName name="qwerty">#REF!</definedName>
    <definedName name="qww">#REF!</definedName>
    <definedName name="r___0">#REF!</definedName>
    <definedName name="Razem">#REF!</definedName>
    <definedName name="RD">#REF!</definedName>
    <definedName name="RECAL">#N/A</definedName>
    <definedName name="REVAL">#N/A</definedName>
    <definedName name="RG">#REF!</definedName>
    <definedName name="rg.">#REF!</definedName>
    <definedName name="rg_nw">#REF!</definedName>
    <definedName name="rg_sz">#REF!</definedName>
    <definedName name="rg_w">#REF!</definedName>
    <definedName name="RGP">[28]WSPÓŁCZYNNIKI!$I$10</definedName>
    <definedName name="RM">#REF!</definedName>
    <definedName name="RMS">#REF!</definedName>
    <definedName name="ROBOTY_DROGOWE">#REF!</definedName>
    <definedName name="ROBOTY_MOSTOWE">#REF!</definedName>
    <definedName name="Rodz">[19]R!$B$4:$B$8</definedName>
    <definedName name="rodzaj">#REF!</definedName>
    <definedName name="Rodzaj_Robot">#REF!</definedName>
    <definedName name="rr">[29]Przodek!$J$1:$K$8</definedName>
    <definedName name="rz">#REF!</definedName>
    <definedName name="siatka">'[30]Estak. O-E3iE4'!#REF!</definedName>
    <definedName name="sprzęt">#REF!</definedName>
    <definedName name="SSS">#REF!</definedName>
    <definedName name="ST">#REF!</definedName>
    <definedName name="st_ma_02">[31]Żelbet!$J$24</definedName>
    <definedName name="st_ma_03">[31]Żelbet!$K$24</definedName>
    <definedName name="STAC">#REF!</definedName>
    <definedName name="Stałe">#REF!</definedName>
    <definedName name="stan">#REF!</definedName>
    <definedName name="stany">#REF!</definedName>
    <definedName name="stare_k1">#REF!</definedName>
    <definedName name="stare_k2">#REF!</definedName>
    <definedName name="stawka_robocizny">[5]BUDŻET!$G$2</definedName>
    <definedName name="SUM_K1">#REF!</definedName>
    <definedName name="SUM_K10">#REF!</definedName>
    <definedName name="SUM_K11">#REF!</definedName>
    <definedName name="SUM_K12">#REF!</definedName>
    <definedName name="SUM_K13">#REF!</definedName>
    <definedName name="SUM_K14">#REF!</definedName>
    <definedName name="SUM_K15">#REF!</definedName>
    <definedName name="SUM_K16">#REF!</definedName>
    <definedName name="SUM_K17">#REF!</definedName>
    <definedName name="SUM_K18">#REF!</definedName>
    <definedName name="SUM_K19">#REF!</definedName>
    <definedName name="SUM_K2">#REF!</definedName>
    <definedName name="SUM_K20">#REF!</definedName>
    <definedName name="SUM_K21">#REF!</definedName>
    <definedName name="SUM_K22">#REF!</definedName>
    <definedName name="SUM_K23">#REF!</definedName>
    <definedName name="SUM_K24">[32]D_21__POL!$G$402</definedName>
    <definedName name="SUM_K25">[32]D_22__POL!$G$402</definedName>
    <definedName name="SUM_K26">[32]E_01p_POL!$G$402</definedName>
    <definedName name="SUM_K3">#REF!</definedName>
    <definedName name="SUM_K4">#REF!</definedName>
    <definedName name="SUM_K5">#REF!</definedName>
    <definedName name="SUM_K6">#REF!</definedName>
    <definedName name="SUM_K7">#REF!</definedName>
    <definedName name="SUM_K8">#REF!</definedName>
    <definedName name="SUM_K9">#REF!</definedName>
    <definedName name="suma">#REF!</definedName>
    <definedName name="sz">#REF!</definedName>
    <definedName name="SZ_BE">#REF!</definedName>
    <definedName name="sz_be.">#REF!</definedName>
    <definedName name="sz_ma">#REF!</definedName>
    <definedName name="sz_ma_01">[31]Żelbet!$I$24</definedName>
    <definedName name="sz_ma_01_doka">[31]Żelbet!$I$26</definedName>
    <definedName name="sz_ma_02_doka">[31]Żelbet!$J$26</definedName>
    <definedName name="sz_ma_03_doka">[31]Żelbet!$K$26</definedName>
    <definedName name="sz_ma_04">[31]Żelbet!$L$24</definedName>
    <definedName name="sz_ma_04_doka">[31]Żelbet!$L$26</definedName>
    <definedName name="sz_ma_07">[31]Żelbet!$M$24</definedName>
    <definedName name="sz_ma_07_doka">[31]Żelbet!$M$26</definedName>
    <definedName name="sz_ma_08">[31]Żelbet!$N$24</definedName>
    <definedName name="sz_ma_09">[31]Żelbet!$O$24</definedName>
    <definedName name="sz_ma_14">[31]Żelbet!$P$24</definedName>
    <definedName name="SZ_MA_M">#REF!</definedName>
    <definedName name="sz_ma_mo">[33]Zelbet!$E$23</definedName>
    <definedName name="sz_ma_mo.">#REF!</definedName>
    <definedName name="SZ_MA_ST">#REF!</definedName>
    <definedName name="sz_ma_st.">#REF!</definedName>
    <definedName name="SZ_PF">#REF!</definedName>
    <definedName name="sz_pf.">#REF!</definedName>
    <definedName name="SZ_SC">#REF!</definedName>
    <definedName name="sz_sc.">#REF!</definedName>
    <definedName name="SZ_SCH">#REF!</definedName>
    <definedName name="sz_sch.">#REF!</definedName>
    <definedName name="SZ_SO">#REF!</definedName>
    <definedName name="SZ_SP">#REF!</definedName>
    <definedName name="sz_sp.">#REF!</definedName>
    <definedName name="SZ_ST">#REF!</definedName>
    <definedName name="sz_st.">#REF!</definedName>
    <definedName name="SZ_STF">#REF!</definedName>
    <definedName name="sz_stf.">#REF!</definedName>
    <definedName name="t">#REF!</definedName>
    <definedName name="tab_materialy">[5]M!$D$3:$D$87</definedName>
    <definedName name="tab_pw_usł">[5]R!$B$3:$B$84</definedName>
    <definedName name="tab_sprzet">[5]S!$B$3:$B$86</definedName>
    <definedName name="tab_transport">[5]T!$B$3:$B$85</definedName>
    <definedName name="Tabela_BoQ">[14]BoQ!$A$3:$E$355</definedName>
    <definedName name="Tabela_Zestawienie">#REF!</definedName>
    <definedName name="TABLE">#REF!</definedName>
    <definedName name="TABLE_1">'[34]Zał_ 1 Drzewa i krzewy'!#REF!</definedName>
    <definedName name="TABLE_2">#REF!</definedName>
    <definedName name="TABLE_3">#REF!</definedName>
    <definedName name="TABLE_4">#REF!</definedName>
    <definedName name="TABLE_5">'[35]Zał_ 1 Drzewa i krzewy'!#REF!</definedName>
    <definedName name="TABLE2">'[36]Zał_ 1 Drzewa i krzewy'!#REF!</definedName>
    <definedName name="Tablica_Fazy">'[19]WYCENA KB'!#REF!</definedName>
    <definedName name="Total_général">#REF!</definedName>
    <definedName name="Tpte2" hidden="1">#REF!</definedName>
    <definedName name="TpteArce" hidden="1">#REF!</definedName>
    <definedName name="TpteST2" hidden="1">#REF!</definedName>
    <definedName name="TS">#N/A</definedName>
    <definedName name="Tytuł">#REF!</definedName>
    <definedName name="_xlnm.Print_Titles">#REF!</definedName>
    <definedName name="USD">#REF!</definedName>
    <definedName name="usd.">#REF!</definedName>
    <definedName name="waluta">[37]Opcje!$B$2</definedName>
    <definedName name="wewaeadzD">#REF!</definedName>
    <definedName name="wfohsdgkfdg">#REF!</definedName>
    <definedName name="Wiersz_brygada">#REF!</definedName>
    <definedName name="Wiersz_Podbudowa">#REF!</definedName>
    <definedName name="WierszA_masa">#REF!</definedName>
    <definedName name="WMB">[27]Arkusz1!$D$2:$D$7</definedName>
    <definedName name="wpis">#REF!</definedName>
    <definedName name="ws">#REF!</definedName>
    <definedName name="wsk">#REF!</definedName>
    <definedName name="wsp_1">#REF!</definedName>
    <definedName name="wsp_3">#REF!</definedName>
    <definedName name="wsp_4">#REF!</definedName>
    <definedName name="wsp_5">#REF!</definedName>
    <definedName name="wsp_7">[27]Drogowe!$J$3</definedName>
    <definedName name="wsp_8">[27]Drogowe!#REF!</definedName>
    <definedName name="WspKorA">#REF!</definedName>
    <definedName name="WspKorB">#REF!</definedName>
    <definedName name="WspKorC">#REF!</definedName>
    <definedName name="WspKorD">#REF!</definedName>
    <definedName name="WszystkieFirmy">#REF!</definedName>
    <definedName name="wy">[11]Współczynniki!$H$2</definedName>
    <definedName name="Wykonanie_nasypów_mechanicznie_z_gruntu_kat._I_VI">'[38]Węzeł drogowy'!#REF!</definedName>
    <definedName name="ZB">#REF!</definedName>
    <definedName name="zb.">#REF!</definedName>
    <definedName name="ZB_BE">#REF!</definedName>
    <definedName name="ZB_LA">[39]Zelbet!#REF!</definedName>
    <definedName name="zb_ma">#REF!</definedName>
    <definedName name="zb_mo">#REF!</definedName>
    <definedName name="zb_mon">#REF!</definedName>
    <definedName name="ZB_PF">[39]Zelbet!#REF!</definedName>
    <definedName name="zb_rg">#REF!</definedName>
    <definedName name="zb_rg.">#REF!</definedName>
    <definedName name="zb_s">[33]Zelbet!$D$49</definedName>
    <definedName name="ZB_SC">[39]Zelbet!#REF!</definedName>
    <definedName name="ZB_SCH">#REF!</definedName>
    <definedName name="ZB_SP">[39]Zelbet!#REF!</definedName>
    <definedName name="ZB_ST">[39]Zelbet!#REF!</definedName>
    <definedName name="zb_stf">#REF!</definedName>
    <definedName name="zb_stop">#REF!</definedName>
    <definedName name="zb_w">[40]Zelbet!$D$49</definedName>
    <definedName name="ziemne1">#REF!</definedName>
    <definedName name="zzzzzzzzzzz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0" i="5" l="1"/>
  <c r="G36" i="5"/>
  <c r="G32" i="5"/>
  <c r="G113" i="5"/>
  <c r="G182" i="5"/>
  <c r="G181" i="5"/>
  <c r="G180" i="5"/>
  <c r="G179" i="5"/>
  <c r="G63" i="5"/>
  <c r="G162" i="5"/>
  <c r="G163" i="5"/>
  <c r="G161" i="5"/>
  <c r="G159" i="5"/>
  <c r="G158" i="5"/>
  <c r="G156" i="5"/>
  <c r="G145" i="5"/>
  <c r="G146" i="5"/>
  <c r="G147" i="5"/>
  <c r="G148" i="5"/>
  <c r="G149" i="5"/>
  <c r="G150" i="5"/>
  <c r="G151" i="5"/>
  <c r="G152" i="5"/>
  <c r="G153" i="5"/>
  <c r="G154" i="5"/>
  <c r="G144" i="5"/>
  <c r="G112" i="5"/>
  <c r="G105" i="5"/>
  <c r="G106" i="5"/>
  <c r="G107" i="5"/>
  <c r="G108" i="5"/>
  <c r="G104" i="5"/>
  <c r="G81" i="5"/>
  <c r="G82" i="5"/>
  <c r="G83" i="5"/>
  <c r="G80" i="5"/>
  <c r="G79" i="5"/>
  <c r="G73" i="5"/>
  <c r="G74" i="5"/>
  <c r="G75" i="5"/>
  <c r="G76" i="5"/>
  <c r="G77" i="5"/>
  <c r="G72" i="5"/>
  <c r="G70" i="5"/>
  <c r="G60" i="5"/>
  <c r="G58" i="5"/>
  <c r="G31" i="5"/>
  <c r="G33" i="5"/>
  <c r="G34" i="5"/>
  <c r="G35" i="5"/>
  <c r="G37" i="5"/>
  <c r="G38" i="5"/>
  <c r="G39" i="5"/>
  <c r="G41" i="5"/>
  <c r="G42" i="5"/>
  <c r="G43" i="5"/>
  <c r="G44" i="5"/>
  <c r="G45" i="5"/>
  <c r="G46" i="5"/>
  <c r="G47" i="5"/>
  <c r="G48" i="5"/>
  <c r="G30" i="5"/>
  <c r="G29" i="5"/>
  <c r="G183" i="5" l="1"/>
  <c r="G10" i="5"/>
  <c r="G11" i="5"/>
  <c r="G12" i="5"/>
  <c r="G13" i="5"/>
  <c r="G14" i="5"/>
  <c r="G15" i="5"/>
  <c r="G16" i="5"/>
  <c r="G17" i="5"/>
  <c r="G18" i="5"/>
  <c r="G19" i="5"/>
  <c r="G20" i="5"/>
  <c r="G21" i="5"/>
  <c r="G165" i="5" l="1"/>
  <c r="G111" i="5"/>
  <c r="G177" i="5" s="1"/>
  <c r="G185" i="5" s="1"/>
  <c r="A120" i="5" l="1"/>
  <c r="A123" i="5" s="1"/>
  <c r="A124" i="5" s="1"/>
  <c r="A125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9" i="5" s="1"/>
  <c r="A141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6" i="5" s="1"/>
  <c r="A158" i="5" s="1"/>
  <c r="A159" i="5" s="1"/>
  <c r="A161" i="5" s="1"/>
  <c r="A162" i="5" s="1"/>
  <c r="A163" i="5" s="1"/>
  <c r="A165" i="5" s="1"/>
  <c r="A168" i="5" s="1"/>
  <c r="A169" i="5" s="1"/>
  <c r="A170" i="5" s="1"/>
  <c r="A172" i="5" s="1"/>
  <c r="A173" i="5" s="1"/>
  <c r="A174" i="5" s="1"/>
  <c r="A176" i="5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3" i="5" s="1"/>
  <c r="A24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8" i="5" s="1"/>
  <c r="A60" i="5" l="1"/>
  <c r="A63" i="5" l="1"/>
  <c r="A65" i="5" s="1"/>
  <c r="A66" i="5" s="1"/>
  <c r="A67" i="5" s="1"/>
  <c r="A69" i="5" s="1"/>
  <c r="A70" i="5" l="1"/>
  <c r="A72" i="5" s="1"/>
  <c r="A73" i="5" s="1"/>
  <c r="A74" i="5" s="1"/>
  <c r="A75" i="5" s="1"/>
  <c r="A76" i="5" s="1"/>
  <c r="A77" i="5" s="1"/>
  <c r="A79" i="5" s="1"/>
  <c r="A80" i="5" l="1"/>
  <c r="A81" i="5" s="1"/>
  <c r="A82" i="5" s="1"/>
  <c r="A83" i="5" l="1"/>
  <c r="A85" i="5" s="1"/>
  <c r="A87" i="5" s="1"/>
  <c r="A88" i="5" l="1"/>
  <c r="A89" i="5" l="1"/>
  <c r="A92" i="5" l="1"/>
  <c r="A93" i="5" s="1"/>
  <c r="A95" i="5" s="1"/>
  <c r="A96" i="5" s="1"/>
  <c r="A98" i="5" s="1"/>
  <c r="A99" i="5" s="1"/>
  <c r="A101" i="5" s="1"/>
  <c r="A102" i="5" s="1"/>
  <c r="A104" i="5" s="1"/>
  <c r="A105" i="5" s="1"/>
  <c r="A106" i="5" s="1"/>
  <c r="A107" i="5" s="1"/>
  <c r="A108" i="5" s="1"/>
  <c r="A111" i="5" s="1"/>
  <c r="A112" i="5" s="1"/>
  <c r="A113" i="5" s="1"/>
  <c r="A115" i="5" s="1"/>
</calcChain>
</file>

<file path=xl/sharedStrings.xml><?xml version="1.0" encoding="utf-8"?>
<sst xmlns="http://schemas.openxmlformats.org/spreadsheetml/2006/main" count="362" uniqueCount="237">
  <si>
    <t>ROBOTY PRZYGOTOWAWCZE</t>
  </si>
  <si>
    <t>km</t>
  </si>
  <si>
    <t>szt.</t>
  </si>
  <si>
    <t>ha</t>
  </si>
  <si>
    <t>m</t>
  </si>
  <si>
    <t>05.00.00</t>
  </si>
  <si>
    <t>NAWIERZCHNIE</t>
  </si>
  <si>
    <t>ROBOTY WYKOŃCZENIOWE</t>
  </si>
  <si>
    <t>ELEMENTY ULIC</t>
  </si>
  <si>
    <t>ZIELEŃ DROGOWA</t>
  </si>
  <si>
    <t>szt</t>
  </si>
  <si>
    <t>m2</t>
  </si>
  <si>
    <t>m3</t>
  </si>
  <si>
    <t>mb</t>
  </si>
  <si>
    <t>kpl.</t>
  </si>
  <si>
    <t>Cena jedn.</t>
  </si>
  <si>
    <t>"Rozbudowa drogi wojewódzkiej nr 306  na odcinku od m. Buk do skrzyżowania z nowym przebiegiem S-5"
Odcinek I od m. Buk do granicy gmin Buk i Stęszew</t>
  </si>
  <si>
    <t>L.p.</t>
  </si>
  <si>
    <t>BRANŻA DROGOWA</t>
  </si>
  <si>
    <t>BRANŻA SANITARNA</t>
  </si>
  <si>
    <t>FORMULARZ OFERTOWY</t>
  </si>
  <si>
    <t>nr SST</t>
  </si>
  <si>
    <t>Nazwa i opis pozycji przedmiaru</t>
  </si>
  <si>
    <t>J.m.</t>
  </si>
  <si>
    <t>Ilość j.m.</t>
  </si>
  <si>
    <t xml:space="preserve">Wartość [PLN] </t>
  </si>
  <si>
    <t>01.00.00</t>
  </si>
  <si>
    <t>01.01.01</t>
  </si>
  <si>
    <t>ODTWORZENIE TRASY I PKT WYSOKOŚCIOWYCH</t>
  </si>
  <si>
    <t>Odtwarzanie trasy i punktów wysokościowych oraz wznowienie i stabilizacja pasa drogowego</t>
  </si>
  <si>
    <t>01.02.01</t>
  </si>
  <si>
    <t>USUNIĘCIE DRZEW I KRZEWÓW</t>
  </si>
  <si>
    <t>Usunięcie karpiny o średnicy poniżej 10 cm. (mierzona na wysokości 130 cm powyżej terenu)  Transport pozostałości na odkład Wykonawcy wraz z utylizacją</t>
  </si>
  <si>
    <t>Usunięcie karpiny o średnicy 10 – 15cm (mierzona na wysokości 130 cm powyżej terenu).
Transport pozostałości na odkład Wykonawcy wraz z utylizacją</t>
  </si>
  <si>
    <t>Usunięcie karpiny o średnicy16 – 25 cm (mierzona na wysokości 130 cm powyżej terenu).
Transport pozostałości na odkład Wykonawcy wraz z utylizacją</t>
  </si>
  <si>
    <t>Usunięcie karpiny o średnicy 26 – 35 cm. (mierzona na wysokości 130 cm powyżej terenu).
Transport pozostałości na odkład Wykonawcy wraz z utylizacją</t>
  </si>
  <si>
    <t>Usunięcie karpiny o średnicy 36 – 45 cm (mierzona na wysokości 130 cm powyżej terenu).
Transport pozostałości na odkład Wykonawcy wraz z utylizacją</t>
  </si>
  <si>
    <t>Usunięcie karpiny o średnicy 46 – 55 cm (mierzona na wysokości 130 cm powyżej terenu).
Transport pozostałości na odkład Wykonawcy wraz z utylizacją</t>
  </si>
  <si>
    <t>Usunięcie karpiny o średnicy 56 – 65 cm (mierzona na wysokości 130 cm powyżej terenu).
Transport pozostałości na odkład Wykonawcy wraz z utylizacją</t>
  </si>
  <si>
    <t>Usunięcie karpiny o średnicy 66 – 75 cm (mierzona na wysokości 130 cm powyżej terenu).
Transport pozostałości na odkład Wykonawcy wraz z utylizacją</t>
  </si>
  <si>
    <t>Usunięcie karpiny o średnicy 76 – 85 cm (mierzona na wysokości 130 cm powyżej terenu).
Transport pozostałości na odkład Wykonawcy wraz z utylizacją</t>
  </si>
  <si>
    <t>Usunięcie karpiny o średnicy 86 – 95 cm (mierzona na wysokości 130 cm powyżej terenu).
Transport pozostałości na odkład Wykonawcy wraz z utylizacją</t>
  </si>
  <si>
    <t>Usunięcie karpiny o średnicy powyżej 96 cm.(mierzona na wysokości 130 cm powyżej terenu).
Transport pozostałości na odkład Wykonawcy wraz z utylizacją</t>
  </si>
  <si>
    <t>Mechaniczne karczowanie krzaków</t>
  </si>
  <si>
    <t>01.02.02</t>
  </si>
  <si>
    <t>ZDJĘCIE WARSTWY HUMUSU</t>
  </si>
  <si>
    <t>Mechaniczne usunięcie w-wy ziemi urodzajnej</t>
  </si>
  <si>
    <t>Transport wraz z załadunkiem, rozładunkiem i utylizacją humusu nie wykorzystanego na miejscu (poz. 82) na odkład Wykonawcy</t>
  </si>
  <si>
    <t>01.02.04</t>
  </si>
  <si>
    <t>ROZBIÓRKI ELEMENTÓW DRÓG I ULIC (*)</t>
  </si>
  <si>
    <t>Rozbiórka warstw asfaltowych jezdni z przeznaczeniem do podbudowy z MCE</t>
  </si>
  <si>
    <t>Rozbiórka podbudowy z brukowca</t>
  </si>
  <si>
    <t>Rozbiórka podbudowy jezdni z kruszywa z przeznaczeniem do podbudowy z MCE</t>
  </si>
  <si>
    <t>Rozbiórka nawierzchni chodników z betonowych płyt chodnikowych
na podbudowie z kruszywa</t>
  </si>
  <si>
    <t>Rozbiórka nawierzchni chodników z kostki betonowej
na podbudowie z kruszywa</t>
  </si>
  <si>
    <t>Rozbiórka nawierzchni zjazdów z płyt betonowych
na podbudowie z kruszywa</t>
  </si>
  <si>
    <t xml:space="preserve">Rozbiórka nawierzchni zjazdów z kostki betonowej
na podbudowie z kruszywa </t>
  </si>
  <si>
    <t>Rozbiórka nawierzchni zjazdów z kostki kamiennej
na podbudowie z kruszywa</t>
  </si>
  <si>
    <t>Rozbiórka nawierzchni zjazdów z płyt betonowych sześciokątnych typu trylinka
na podbudowie z kruszywa</t>
  </si>
  <si>
    <t>Rozbiórka nawierzchni zjazdów z betonu cementowego
na podbudowie z kruszywa</t>
  </si>
  <si>
    <t>Rozbiórka krawężników betonowych wyniesionych 20x30 cm</t>
  </si>
  <si>
    <t>Rozbiórka obrzeży betonowych 8x30 cm</t>
  </si>
  <si>
    <t>Rozbiórka ścieków z kostek betonowych</t>
  </si>
  <si>
    <t>Rozbiórka ław betonowych pod krawężniki, obrzeża i ścieki</t>
  </si>
  <si>
    <t>Rozebranie przepustów betonowych pod zjazdami</t>
  </si>
  <si>
    <t>Rozebranie ścianek czołowych przepustów</t>
  </si>
  <si>
    <t>Rozebranie elementów betonowych</t>
  </si>
  <si>
    <t>Transport gruzu na odkład Wykonawcy wraz z załadunkiem, rozładunkiem i utylizacją materiału
(poz. od 16 do 32)</t>
  </si>
  <si>
    <t>Demontaż barier stalowych wraz z załadunkiem, rozładunkiem i transportem na skaładowisko Zamawiającego</t>
  </si>
  <si>
    <t>Demontaż balustrad z płaskowników stalowych wraz z załadunkiem, rozładunkiem, utylizacją i transportem na odkład Wykonawcy</t>
  </si>
  <si>
    <t>Demontaż tablic znaków drogowych wraz z załadunkiem, rozładunkiem, utylizacją i transportem na skaładowisko Zamawiającego</t>
  </si>
  <si>
    <t>Demontaż słupków do znaków drogowych oraz blokujących wraz z załadunkiem, rozładunkiem i transportem na skaładowisko Zamawiającego</t>
  </si>
  <si>
    <t>Demontaż słupków prowadzących U-1a  wraz z załadunkiem, rozładunkiem i transportem na skaładowisko Zamawiającego</t>
  </si>
  <si>
    <t>Rozbiórka ogrodzenia
ogrodzenie o wys. 1.4 m z siatki stalowej i słupków osadzonych na podmurówce betonowej wraz z załadunkiem, rozładunkiem, utylizacją i transportem na odkład Wykonawcy</t>
  </si>
  <si>
    <t>Rozbiórka ogrodzenia
ogrodzenie o wys. 1.4 m z siatki stalowej i słupków osadzonych w fundamencie betonowym wraz z załadunkiem, rozładunkiem, utylizacją i transportem na odkład Wykonawcy</t>
  </si>
  <si>
    <t>Rozbiórka ogrodzenia
ogrodzenie o wys. 1.4 m z paneli z prętów stalowych osadzonych na podmurówce z prefabrykatów betonowych wraz z załadunkiem, rozładunkiem, utylizacją i transportem na odkład Wykonawcy</t>
  </si>
  <si>
    <t>Rozbiórka ogrodzenia
ogrodzenie o wys. 0.7 m z paneli z siatki stalowej i słupków osadzonych w fundamencie betonowym wraz z załadunkiem, rozładunkiem, utylizacją i transportem na odkład Wykonawcy</t>
  </si>
  <si>
    <t>Rozbiórka ogrodzenia
ogrodzenie o wys. 1.4 m z paneli z płaskowników stalowych osadzonych na podmurówce betonowej wraz z załadunkiem, rozładunkiem, utylizacją i transportem na odkład Wykonawcy</t>
  </si>
  <si>
    <t>Demontaż bramy i furtki wraz z załadunkiem, rozładunkiem, utylizacją i transportem na odkład Wykonawcy</t>
  </si>
  <si>
    <t>Regulacja wysokościowa bramy wjazdowej</t>
  </si>
  <si>
    <t>02.00.00</t>
  </si>
  <si>
    <t xml:space="preserve">ROBOTY ZIEMNE </t>
  </si>
  <si>
    <t>02.01.01</t>
  </si>
  <si>
    <t>WYKONANIE WYKOPÓW</t>
  </si>
  <si>
    <t>mechaniczne wykonanie wykopów wraz z załadunkiem, rozładunkiem, utylizacją i transportem urobku na odkład Wykonawcy</t>
  </si>
  <si>
    <t>02.03.01</t>
  </si>
  <si>
    <t>WYKONANIE NASYPÓW</t>
  </si>
  <si>
    <t>mechaniczne formowanie nasypów wraz z zagęszczeniem z gruntu dowożonego samochodami samowyładowczymi: grunt kat. I-III</t>
  </si>
  <si>
    <t>04.00.00</t>
  </si>
  <si>
    <t>PODBUDOWY</t>
  </si>
  <si>
    <t>04.01.01</t>
  </si>
  <si>
    <t>KORYTO WRAZ Z PROFILOWANIEM I ZAGĘSZCZANIEM PODŁOŻA</t>
  </si>
  <si>
    <t>Mechaniczne profilowanie i zagęszczanie podłoża</t>
  </si>
  <si>
    <t>04.03.01</t>
  </si>
  <si>
    <t>OCZYSZCZENIE I SKROPIENIE WARSTW KONSTRUKCYJNYCH</t>
  </si>
  <si>
    <t>Oczyszczenie warstw konstrukcyjnych</t>
  </si>
  <si>
    <t>Skropienie emulsją asfaltową oraz zabezpieczenie mleczkem wapiennym warstw konstrukcyjnych niebitumicznych</t>
  </si>
  <si>
    <t>Skropienie emulsją asfaltową oraz zabezpieczenie mleczkem wapiennym warstw konstrukcyjnych bitumicznych</t>
  </si>
  <si>
    <t>04.04.00a</t>
  </si>
  <si>
    <t>PODŁOŻE ULEPSZONE Z MIESZANKI KRUSZYWA NIEZWIĄZANEGO</t>
  </si>
  <si>
    <r>
      <t xml:space="preserve">Wykonanie warstwy wzmacniającej podłoże o gr. 40 cm z gruntu niewsadzinowego CBR </t>
    </r>
    <r>
      <rPr>
        <sz val="10"/>
        <rFont val="Calibri"/>
        <family val="2"/>
        <charset val="238"/>
      </rPr>
      <t xml:space="preserve">≥ </t>
    </r>
    <r>
      <rPr>
        <sz val="10"/>
        <rFont val="Times New Roman"/>
        <family val="1"/>
        <charset val="238"/>
      </rPr>
      <t>20%;
k10 ≥ 8m/dobę (droga wojewódzka+zatoka postojowa+wyspy wyniesione+stanowisko ważenia pojzadów+drogi powiatowe i gminne)</t>
    </r>
  </si>
  <si>
    <r>
      <t xml:space="preserve">Wykonanie warstwy wzmacniającej podłoże o gr. 25 cm z gruntu niewsadzinowego CBR </t>
    </r>
    <r>
      <rPr>
        <sz val="10"/>
        <rFont val="Calibri"/>
        <family val="2"/>
        <charset val="238"/>
      </rPr>
      <t xml:space="preserve">≥ </t>
    </r>
    <r>
      <rPr>
        <sz val="10"/>
        <rFont val="Times New Roman"/>
        <family val="1"/>
        <charset val="238"/>
      </rPr>
      <t>20%;
k10 ≥ 8m/dobę (chodniki+ścieżki rowerowe+zjazdy)</t>
    </r>
  </si>
  <si>
    <t>04.04.02</t>
  </si>
  <si>
    <t>PODBUDOWA Z MIESZANKI NIEWIĄZANEJ STABILIZOWANEJ MECHANICZNIE</t>
  </si>
  <si>
    <t>Wykonanie podbudowy zasadniczej z mieszanki niezwiązanej z kruszywem C90/3 o uziarnieniu 0/31,5 mm gr. 10 cm (chodniki+ścieżka rowerowa)</t>
  </si>
  <si>
    <t>Wykonanie podbudowy zasadniczej z mieszanki niezwiązanej z kruszywem C90/3 o uziarnieniu 0/31,5 mm gr. 12 cm  (wyspy wyniesione na drogach gminnych i powiatowych)</t>
  </si>
  <si>
    <t>Wykonanie podbudowy zasadniczej z mieszanki niezwiązanej z kruszywem C90/3 o uziarnieniu 0/31,5 mm gr. 13 cm (zatoka postojowa)</t>
  </si>
  <si>
    <t>Wykonanie podbudowy zasadniczej z mieszanki niezwiązanej z kruszywem C90/3 o uziarnieniu 0/31,5 mm gr. 15 cm (zjazdy z kostki)</t>
  </si>
  <si>
    <t>Wykonanie podbudowy zasadniczej z mieszanki niezwiązanej z kruszywem C90/3 o uziarnieniu 0/31,5 mm gr. 20 cm (wyspy wyniesione na drodze wojewódzkiej+zjazdy asfaltowe)</t>
  </si>
  <si>
    <t>Wykonanie podbudowy zasadniczej z mieszanki niezwiązanej z kruszywem C90/3 o uziarnieniu 0/31,5 mm gr. 30 cm (stanowisko ważenia pojazdów)</t>
  </si>
  <si>
    <t>04.05.01</t>
  </si>
  <si>
    <t>PODBUDOWA ORAZ ULEPSZONE PODŁOŻE Z MIESZANKI ZWIĄZANEJ CEMENTEM</t>
  </si>
  <si>
    <t>Wykonanie warstwy podbudowy zasadniczej gr. 15 cm z CBGM 0/16 mm, klasy C8/10 (wyspy wyniesione+zatoka postojowa)</t>
  </si>
  <si>
    <t>Wykonanie warstwy podbudowy pomocniczej gr. 18 cm z CBGM 0/16 mm, klasy C3/4 (droga wojewódzka+zatoka postojowa+wyspy wyniesione+stanowisko ważenia pojazdów)</t>
  </si>
  <si>
    <t>Wykonanie warstwy podbudowy pomocniczej gr. 18 cm z CBGM 0/16 mm, klasy C3/4 (drogi powiatowe i gminne)</t>
  </si>
  <si>
    <t>Wykonanie warstwy mrozoochronnej gr. 20 cm z CBGM 0/16 mm, klasy C1,5/2,0 (chodniki+ścieżki rowerowe+zjazdy)</t>
  </si>
  <si>
    <t>Pielęgnacja wykonanej warstwy z mieszanki związanej cementem</t>
  </si>
  <si>
    <t>04.07.01</t>
  </si>
  <si>
    <t>PODBUDOWA Z BETONU ASFLTOWEGO</t>
  </si>
  <si>
    <t>Wykonanie warstwy podbudowy zasadniczej z betonu asfaltowego AC 22 P gr. 7 cm
(droga wojewódzka)</t>
  </si>
  <si>
    <t>04.10.01</t>
  </si>
  <si>
    <t>PODBUDOWA  Z  MIESZANKI MINERALNO-CEMENTOWO-EMULSYJNEJ</t>
  </si>
  <si>
    <t>Wykonanie warstwy podbudowy zasadniczej o gr. 20 cm w technologii MCE z dowozu (droga wojewódzka)</t>
  </si>
  <si>
    <t>Wykonanie warstwy podbudowy zasadniczej o gr. 15 cm w technologii MCE z dowozu (drogi powiatowe i gminne)</t>
  </si>
  <si>
    <t>Wykonanie warstwy podbudowy zasadniczej o gr. 20 cm w technologii MCE na miejscu (droga wojewódzka)</t>
  </si>
  <si>
    <t>05.03.04</t>
  </si>
  <si>
    <t>NAWIERZCHNIA Z BETONU CEMENTOWEGO</t>
  </si>
  <si>
    <t>Wykonanie nawierzchni betonowej dyblowanej i kotwionej z betonu C30/37 (stanowisko ważenia pojazdów)</t>
  </si>
  <si>
    <t>05.03.05a</t>
  </si>
  <si>
    <t>NAWIERZCHNIA Z BETONU ASFALTOWEGO - WARSTWA WIĄŻĄCA</t>
  </si>
  <si>
    <t>Wykonanie warstwy wiążącej z betonu asfaltowego AC 16 W gr. 8 cm
(drogi gminne i powiatowe+zjazdy asfalowe)</t>
  </si>
  <si>
    <t>Wykonanie warstwy wiążącej z betonu asfaltowego AC 16 W gr. 5 cm (droga wojewódzka)</t>
  </si>
  <si>
    <t>05.03.05b</t>
  </si>
  <si>
    <t>NAWIERZCHNIA Z BETONU ASFALTOWEGO - WARSTWA ŚCIERALNA</t>
  </si>
  <si>
    <t>Wykonanie warstwy ścieralnej z betonu asfaltowego AC 5 S gr. 3 cm (ścieżka rowerowa)</t>
  </si>
  <si>
    <t>Wykonanie warstwy ścieralnej z betonu asfaltowego AC 11 S gr. 4 cm (zjazdy asfaltowe)</t>
  </si>
  <si>
    <t>05.03.13</t>
  </si>
  <si>
    <t>NAWIERZCHNIA Z MIESZANEK MINERALNO-ASFALTOWYCH (SMA)</t>
  </si>
  <si>
    <t>Wykonanie nawierzchni z mieszanek mineralno-asfaltowych, grysowych SMA 11, gr. 4 cm (droga wojewódzka)</t>
  </si>
  <si>
    <t>Wykonanie nawierzchni z mieszanek mineralno-asfaltowych, grysowych SMA 11, gr. 4 cm (drogi gminne i powiatowe)</t>
  </si>
  <si>
    <t>05.03.23</t>
  </si>
  <si>
    <t>NAWIERZCHNIE Z BETONOWEJ KOSTKI BRUKOWEJ</t>
  </si>
  <si>
    <t>Wykonanie nawierzchni z betonowej kostki brukowej, kolor szary, gr. 8 cm
na podsypce cementowo-piaskowej gr. 3 cm (chodnik)</t>
  </si>
  <si>
    <t>Wykonanie nawierzchni z betonowej kostki brukowej, kolor grafitowy, gr. 8 cm 
na podsypce cementowo-piaskowej gr. 3 cm (zjazdy z kostki)</t>
  </si>
  <si>
    <t>Wykonanie nawierzchni z betonowej kostki brukowej bezfazowej, kolor szary, gr. 8 cm 
na podsypce cementowo-piaskowej gr. 3 cm (ścieżka rowerowa)</t>
  </si>
  <si>
    <t>Wykonanie nawierzchni z betonowej kostki brukowej, kolor czerwony, gr. 8 cm 
na podsypce cementowo-piaskowej gr. 3 cm (wyspy wyniesione)</t>
  </si>
  <si>
    <t>Wykonanie nawierzchni z betonowej kostki brukowej, kolor grafitowy, gr. 8 cm 
na podsypce cementowo-piaskowej gr. 3 cm (zatoka postojowa)</t>
  </si>
  <si>
    <t>06.00.00</t>
  </si>
  <si>
    <t>06.01.01</t>
  </si>
  <si>
    <t>UMOCNIENIE POWIERZCHNIOWE SKARP</t>
  </si>
  <si>
    <t>Humusowanie terenów zielonych warstwą humusu średnio o grubości 10 cm wraz z plantowaniem i obsianiem mieszanką traw wraz z pielęgnacją</t>
  </si>
  <si>
    <t>Umocnienie rowów kostką brukową rzędową 8/10 cm na podsypce cementowo-piaskowej (1:4) gr. 3 cm i na podbudowie z betonu C12/15 gr. 10 cm przy wlotach i wylotach przepustów pod zjazdami i skrzyżowaniami</t>
  </si>
  <si>
    <t>Wykonanie zastawki odcinającej na rowie odwadniającym</t>
  </si>
  <si>
    <t>06.02.01</t>
  </si>
  <si>
    <t>PRZEPUSTY POD ZJAZDAMI</t>
  </si>
  <si>
    <t>Wykonanie przepustów pod zjazdami indywidualnymi z rur HDPE SN8 ø 500mm</t>
  </si>
  <si>
    <t>Wykonanie przepustów pod zjazdami publicznymi, drogami wewnętrznymi i skrzyżowaniami z rur HDPE SN8 ø 800mm</t>
  </si>
  <si>
    <t>06.03.01</t>
  </si>
  <si>
    <t>UMOCNIENIE POBOCZY KRUSZYWEM ŁAMANYM</t>
  </si>
  <si>
    <t>Umocnienie pobocza z kruszywa łamanego 0/31,5 mm jasnego stabilizowanego mechaniczne gr. 10 cm</t>
  </si>
  <si>
    <t>06.04.01</t>
  </si>
  <si>
    <t>UTRZYMANIE ROWÓW ODWADNIAJĄCYCH</t>
  </si>
  <si>
    <t>Konserwacja rowów melioracyjnych. Oczyszczenie rowu z namułu z wyprofilowaniem skarp</t>
  </si>
  <si>
    <t>07.00.00</t>
  </si>
  <si>
    <t>URZĄDZENIA BEZPIECZEŃSTWA RUCHU</t>
  </si>
  <si>
    <t>07.01.01</t>
  </si>
  <si>
    <t>OZNAKOWANIE POZIOME</t>
  </si>
  <si>
    <t>Oznakowanie poziome nawierzchni bitumicznych, grubowarstwowe, za pomocą masy chemoutwardzalnej, wykonywane na zimno mechanicznie - oznakowanie gładkie</t>
  </si>
  <si>
    <t>Punktowe elementy odblaskowe o odbłyśniku barwy białej</t>
  </si>
  <si>
    <t>Punktowe elementy odblaskowe dwubarwnych - biały i czerwony</t>
  </si>
  <si>
    <t>07.02.01</t>
  </si>
  <si>
    <t>OZNAKOWANIE PIONOWE</t>
  </si>
  <si>
    <t>Słupki znaków drogowych ze wspornikiem z rur stalowych ocynkowanych o średnicy 2,5 cala z poprzeczką do montażu w betonie C12/15 z kapturkiem z PCV</t>
  </si>
  <si>
    <t>Słupki znaków drogowych z rur stalowych ocynkowanych o średnicy  2,5 cala z poprzeczką do montażu w betonie C12/15 z kapturkiem z PCV - krótki</t>
  </si>
  <si>
    <t>Słupki znaków drogowych z rur stalowych ocynkowanych o średnicy  2,5 cala z poprzeczką do montażu w betonie C12/15 z kapturkiem z PCV - długie</t>
  </si>
  <si>
    <t>Gniazdo montażowe wraz z słupkiem z rur stalowych ocynkowanych o średnicy  2,5 cala</t>
  </si>
  <si>
    <t>Tablice znaków drogowych A, B, C i D o powierzchni do 0,3 m2; lico znaku pokryte folią odblaskową 2 generacji</t>
  </si>
  <si>
    <t>Tablice znaków drogowych A, B, C i D o powierzchni ponad 0,3 m2; lico znaku pokryte folią odblaskową 2 generacji</t>
  </si>
  <si>
    <t>Tablice drogowskazów drogowych E o powierzchni do 1.5 m2; lico znaku pokryte folią odblaskową 2 generacji</t>
  </si>
  <si>
    <t>Tablice drogowskazów drogowych E-2a o powierzchni do 5.0 m2; lico znaku pokryte folią odblaskową 2 generacji</t>
  </si>
  <si>
    <t xml:space="preserve">Słupki prowadzące U-1a </t>
  </si>
  <si>
    <t>Znak aktywny C-9+U-6a</t>
  </si>
  <si>
    <t>Znak aktywny C-9+U-5c</t>
  </si>
  <si>
    <t>07.05.01</t>
  </si>
  <si>
    <t>BARIERY OCHRONNE STALOWE</t>
  </si>
  <si>
    <t>07.06.02</t>
  </si>
  <si>
    <t>URZĄDZENIA ZABEZPIECZAJĄCE RUCH PIESZYCH</t>
  </si>
  <si>
    <t>ustawienie ogrodzeń segmentowych U-11a szczeblinkowych, kolor żółty</t>
  </si>
  <si>
    <t>08.00.00</t>
  </si>
  <si>
    <t>08.01.01</t>
  </si>
  <si>
    <t>KRAWĘŻNIKI BETONOWE</t>
  </si>
  <si>
    <t>Ustawienie krawężników betonowych ulicznych 
20×30×100 cm na podsypce cementowo-piaskowej gr. 3 cm</t>
  </si>
  <si>
    <t>Ustawienie krawężników betonowych ulicznych łukowych 
20×30×100 cm na podsypce cementowo-piaskowej gr. 3 cm</t>
  </si>
  <si>
    <t>Ustawienie krawężników betonowych obniżonych
20×30×100 cm na podsypce cementowo-piaskowej gr. 3 cm</t>
  </si>
  <si>
    <t>Ustawienie krawężników betonowych obniżonych łukowych
20×30×100 cm na podsypce cementowo-piaskowej gr. 3 cm</t>
  </si>
  <si>
    <t>Ustawienie krawężników betonowych najazdowych 
20×22×100 cm na podsypce cementowo-piaskowej gr. 3 cm</t>
  </si>
  <si>
    <t>Ustawienie krawężników betonowych trapezowych 
15/21×30×100 cm na podsypce cementowo-piaskowej gr. 3 cm</t>
  </si>
  <si>
    <t>Ustawienie krawężników betonowych trapezowych łukowych 
15/21×30×100 cm na podsypce cementowo-piaskowej gr. 3 cm</t>
  </si>
  <si>
    <t>Ustawienie oporników betonowych
12×25×100 cm na podsypce cementowo-piaskowej gr. 3 cm</t>
  </si>
  <si>
    <t>Ustawienie oporników betonowych łukowych
12×25×100 cm na podsypce cementowo-piaskowej gr. 3 cm</t>
  </si>
  <si>
    <t>Wykonanie ławy z oporem pod krawężniki betonowe z betonu C12/15</t>
  </si>
  <si>
    <t>Wykonanie ławy z oporem pod krawężniki betonowe trapezowe z betonu C16/20</t>
  </si>
  <si>
    <t>08.02.01</t>
  </si>
  <si>
    <t>CHODNIKI Z PŁYT CHODNIKOWY BETONOWYCH</t>
  </si>
  <si>
    <t>Wykonanie nawierzchni chodnika przed przejściami dla pieszych z płytek betonowych z wypustkami (integracyjnych) 30x30 cm, bez fazowych, kolor żółty gr. 8 cm na podsypce cementowo-piaskowej gr. 3 cm</t>
  </si>
  <si>
    <t>08.03.01</t>
  </si>
  <si>
    <t>OBRZEŻA BETONOWE</t>
  </si>
  <si>
    <t>Ustawienie obrzeży betonowych 8×30×100 cm na podsypce cementowo-piaskowej gr. 3 cm</t>
  </si>
  <si>
    <t>Wykonanie ławy betonowej z oporem pod obrzeża z betonu C12/15</t>
  </si>
  <si>
    <t>08.05.02</t>
  </si>
  <si>
    <t>ŚCIEKI Z ELEMENTÓW PREFABRYKOWANYCH</t>
  </si>
  <si>
    <t>Wykonanie ścieków przykrawężnikowy z dwóch rzędów betonowej kostki brukowej gr. 8 cm koloru szarego na podsypce cem-piask. gr. 3 cm</t>
  </si>
  <si>
    <t>Wykonanie ścieków typu trójkątnego z elementów prefabrykowanych  na podsypce cem-piask. gr. 3 cm z wypełnieniem spoin zaprawą cem-piask.</t>
  </si>
  <si>
    <t>Wykonanie ławy betonowej z oporem pod ścieki C12/15</t>
  </si>
  <si>
    <t>09.00.00</t>
  </si>
  <si>
    <t>Nasadzenia drzew liściastych wraz z zakupem, nasadzeniem i pielęgnacją</t>
  </si>
  <si>
    <t>10.00.00</t>
  </si>
  <si>
    <t>INNE</t>
  </si>
  <si>
    <t>10.10.02</t>
  </si>
  <si>
    <t>REGULACJA PIONOWA URZĄDZEŃ PODZIEMNYCH</t>
  </si>
  <si>
    <t>Regulacja wysokościowa istniejących hydrantów naziemnych</t>
  </si>
  <si>
    <t>Regulacja wysokościowa istniejących skrzynek zasuw wodociągowych i zaworów gazowych</t>
  </si>
  <si>
    <t>Regulacja wysokościowa studni kanalizacyjnych</t>
  </si>
  <si>
    <t>10.10.03</t>
  </si>
  <si>
    <t>ZABEZPIECZENIE PODZIEMNYCH SIECI UZBROJENIA TERENU</t>
  </si>
  <si>
    <t>Zabezpiecznie istniejących gazociągów rurą dwudzielną typu A83PS</t>
  </si>
  <si>
    <t>Zabezpiecznie istniejących gazociągów rurą dwudzielną typu A110PS</t>
  </si>
  <si>
    <t>Zabezpiecznie istniejących gazociągów rurą dwudzielną typu A225PS</t>
  </si>
  <si>
    <t>10.10.04</t>
  </si>
  <si>
    <t>BUDOWA DROGOWEJ STACJI METEOROLOGICZNEJ</t>
  </si>
  <si>
    <t>Montaż, uruchomienie oraz konfiguracja drogowej stacji meteorologicznej</t>
  </si>
  <si>
    <t>Razem</t>
  </si>
  <si>
    <t>Umocnienie skarp i dna przy wylocie kolektora płytą betonową gr. 20 cm</t>
  </si>
  <si>
    <t xml:space="preserve">Umocnienie skarp i dna kanałów płytami prefabrykowanymi - płyty ażurowe 60x40x8 </t>
  </si>
  <si>
    <t>Umocnienie dna rowu przy wylocie przykanalika narzutem kamiennym na podsypce cementowo-piaskowej (1:4)</t>
  </si>
  <si>
    <t>Umocnienie wylotu przykanalika kostką brukową rzędową 8/10 cm na podsypce cementowo-piaskowej (1:4) gr. 3 cm i na podbudowie z betonu C12/15 gr. 10 cm</t>
  </si>
  <si>
    <t xml:space="preserve">Montaż barier ochronnych stalowych U-14a N2/W2/A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</si>
</sst>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"/>
  </numFmts>
  <fonts count="4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Times New Roman CE"/>
      <charset val="238"/>
    </font>
    <font>
      <sz val="10"/>
      <color indexed="8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0"/>
      <name val="Arial CE"/>
      <charset val="1"/>
    </font>
    <font>
      <sz val="10"/>
      <color theme="1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6"/>
      <name val="Calibri"/>
      <family val="2"/>
      <charset val="238"/>
    </font>
    <font>
      <b/>
      <sz val="10"/>
      <color rgb="FFFF000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8"/>
      <color indexed="62"/>
      <name val="Cambria"/>
      <family val="1"/>
      <charset val="238"/>
    </font>
    <font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6">
    <xf numFmtId="0" fontId="0" fillId="0" borderId="0"/>
    <xf numFmtId="0" fontId="6" fillId="0" borderId="0"/>
    <xf numFmtId="0" fontId="9" fillId="0" borderId="0"/>
    <xf numFmtId="0" fontId="9" fillId="0" borderId="0"/>
    <xf numFmtId="0" fontId="13" fillId="0" borderId="0"/>
    <xf numFmtId="0" fontId="5" fillId="0" borderId="0"/>
    <xf numFmtId="0" fontId="16" fillId="0" borderId="0"/>
    <xf numFmtId="0" fontId="12" fillId="0" borderId="0"/>
    <xf numFmtId="9" fontId="9" fillId="0" borderId="0" applyFill="0" applyBorder="0" applyAlignment="0" applyProtection="0"/>
    <xf numFmtId="0" fontId="12" fillId="0" borderId="0"/>
    <xf numFmtId="0" fontId="18" fillId="0" borderId="0"/>
    <xf numFmtId="0" fontId="19" fillId="0" borderId="0"/>
    <xf numFmtId="0" fontId="12" fillId="0" borderId="0"/>
    <xf numFmtId="9" fontId="19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19" fillId="0" borderId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9" fillId="0" borderId="0"/>
    <xf numFmtId="0" fontId="3" fillId="0" borderId="0"/>
    <xf numFmtId="0" fontId="6" fillId="0" borderId="0"/>
    <xf numFmtId="0" fontId="21" fillId="0" borderId="0"/>
    <xf numFmtId="0" fontId="27" fillId="7" borderId="0" applyNumberFormat="0" applyBorder="0" applyAlignment="0" applyProtection="0"/>
    <xf numFmtId="0" fontId="27" fillId="11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6" borderId="0" applyNumberFormat="0" applyBorder="0" applyAlignment="0" applyProtection="0"/>
    <xf numFmtId="0" fontId="37" fillId="9" borderId="11" applyNumberFormat="0" applyAlignment="0" applyProtection="0"/>
    <xf numFmtId="0" fontId="30" fillId="8" borderId="12" applyNumberFormat="0" applyAlignment="0" applyProtection="0"/>
    <xf numFmtId="0" fontId="29" fillId="0" borderId="13" applyNumberFormat="0" applyFill="0" applyAlignment="0" applyProtection="0"/>
    <xf numFmtId="0" fontId="38" fillId="13" borderId="14" applyNumberFormat="0" applyAlignment="0" applyProtection="0"/>
    <xf numFmtId="0" fontId="33" fillId="0" borderId="15" applyNumberFormat="0" applyFill="0" applyAlignment="0" applyProtection="0"/>
    <xf numFmtId="0" fontId="35" fillId="0" borderId="16" applyNumberFormat="0" applyFill="0" applyAlignment="0" applyProtection="0"/>
    <xf numFmtId="0" fontId="31" fillId="0" borderId="17" applyNumberFormat="0" applyFill="0" applyAlignment="0" applyProtection="0"/>
    <xf numFmtId="0" fontId="31" fillId="0" borderId="0" applyNumberFormat="0" applyFill="0" applyBorder="0" applyAlignment="0" applyProtection="0"/>
    <xf numFmtId="0" fontId="11" fillId="0" borderId="0"/>
    <xf numFmtId="0" fontId="11" fillId="0" borderId="0"/>
    <xf numFmtId="0" fontId="12" fillId="0" borderId="0"/>
    <xf numFmtId="0" fontId="16" fillId="0" borderId="0"/>
    <xf numFmtId="0" fontId="40" fillId="0" borderId="0"/>
    <xf numFmtId="0" fontId="28" fillId="8" borderId="11" applyNumberFormat="0" applyAlignment="0" applyProtection="0"/>
    <xf numFmtId="0" fontId="39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" fillId="5" borderId="19" applyNumberFormat="0" applyFont="0" applyAlignment="0" applyProtection="0"/>
    <xf numFmtId="0" fontId="2" fillId="0" borderId="0"/>
    <xf numFmtId="0" fontId="4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0" xfId="0"/>
    <xf numFmtId="0" fontId="14" fillId="4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3" fontId="15" fillId="2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3" fontId="15" fillId="2" borderId="3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3" fontId="25" fillId="2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3" fontId="25" fillId="2" borderId="5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2" borderId="1" xfId="0" quotePrefix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4" fontId="14" fillId="0" borderId="1" xfId="0" applyNumberFormat="1" applyFont="1" applyBorder="1" applyAlignment="1" applyProtection="1">
      <alignment horizontal="right" vertical="center" wrapText="1" indent="1"/>
      <protection locked="0"/>
    </xf>
    <xf numFmtId="4" fontId="14" fillId="0" borderId="5" xfId="0" applyNumberFormat="1" applyFont="1" applyBorder="1" applyAlignment="1">
      <alignment horizontal="right" vertical="center" wrapText="1" indent="1"/>
    </xf>
    <xf numFmtId="4" fontId="14" fillId="3" borderId="1" xfId="0" applyNumberFormat="1" applyFont="1" applyFill="1" applyBorder="1" applyAlignment="1" applyProtection="1">
      <alignment horizontal="right" vertical="center" wrapText="1" indent="1"/>
      <protection locked="0"/>
    </xf>
    <xf numFmtId="4" fontId="15" fillId="3" borderId="5" xfId="0" applyNumberFormat="1" applyFont="1" applyFill="1" applyBorder="1" applyAlignment="1">
      <alignment horizontal="right" vertical="center" wrapText="1" indent="1"/>
    </xf>
    <xf numFmtId="4" fontId="15" fillId="2" borderId="1" xfId="0" applyNumberFormat="1" applyFont="1" applyFill="1" applyBorder="1" applyAlignment="1" applyProtection="1">
      <alignment horizontal="right" vertical="center" wrapText="1" indent="1"/>
      <protection locked="0"/>
    </xf>
    <xf numFmtId="4" fontId="25" fillId="2" borderId="1" xfId="0" applyNumberFormat="1" applyFont="1" applyFill="1" applyBorder="1" applyAlignment="1" applyProtection="1">
      <alignment horizontal="right" vertical="center" wrapText="1" indent="1"/>
      <protection locked="0"/>
    </xf>
    <xf numFmtId="4" fontId="14" fillId="0" borderId="8" xfId="0" applyNumberFormat="1" applyFont="1" applyBorder="1" applyAlignment="1">
      <alignment horizontal="right" vertical="center" wrapText="1" indent="1"/>
    </xf>
    <xf numFmtId="166" fontId="14" fillId="0" borderId="1" xfId="0" applyNumberFormat="1" applyFont="1" applyBorder="1" applyAlignment="1">
      <alignment horizontal="right" vertical="center" wrapText="1" indent="1"/>
    </xf>
    <xf numFmtId="166" fontId="15" fillId="2" borderId="1" xfId="0" applyNumberFormat="1" applyFont="1" applyFill="1" applyBorder="1" applyAlignment="1">
      <alignment horizontal="right" vertical="center" wrapText="1" indent="1"/>
    </xf>
    <xf numFmtId="166" fontId="25" fillId="2" borderId="1" xfId="0" applyNumberFormat="1" applyFont="1" applyFill="1" applyBorder="1" applyAlignment="1">
      <alignment horizontal="right" vertical="center" wrapText="1" indent="1"/>
    </xf>
    <xf numFmtId="166" fontId="14" fillId="4" borderId="1" xfId="0" applyNumberFormat="1" applyFont="1" applyFill="1" applyBorder="1" applyAlignment="1">
      <alignment horizontal="right" vertical="center" wrapText="1" indent="1"/>
    </xf>
    <xf numFmtId="166" fontId="14" fillId="2" borderId="1" xfId="0" applyNumberFormat="1" applyFont="1" applyFill="1" applyBorder="1" applyAlignment="1">
      <alignment horizontal="right" vertical="center" wrapText="1" indent="1"/>
    </xf>
    <xf numFmtId="166" fontId="17" fillId="3" borderId="1" xfId="0" applyNumberFormat="1" applyFont="1" applyFill="1" applyBorder="1" applyAlignment="1">
      <alignment horizontal="right" vertical="center" wrapText="1" indent="1"/>
    </xf>
    <xf numFmtId="166" fontId="14" fillId="3" borderId="1" xfId="0" applyNumberFormat="1" applyFont="1" applyFill="1" applyBorder="1" applyAlignment="1">
      <alignment horizontal="right" vertical="center" wrapText="1" indent="1"/>
    </xf>
    <xf numFmtId="166" fontId="15" fillId="3" borderId="1" xfId="0" applyNumberFormat="1" applyFont="1" applyFill="1" applyBorder="1" applyAlignment="1">
      <alignment horizontal="right" vertical="center" wrapText="1" indent="1"/>
    </xf>
    <xf numFmtId="166" fontId="14" fillId="0" borderId="7" xfId="0" applyNumberFormat="1" applyFont="1" applyBorder="1" applyAlignment="1">
      <alignment horizontal="right" vertical="center" wrapText="1" indent="1"/>
    </xf>
    <xf numFmtId="4" fontId="15" fillId="3" borderId="1" xfId="0" applyNumberFormat="1" applyFont="1" applyFill="1" applyBorder="1" applyAlignment="1" applyProtection="1">
      <alignment horizontal="right" vertical="center" wrapText="1" indent="1"/>
      <protection locked="0"/>
    </xf>
    <xf numFmtId="4" fontId="14" fillId="4" borderId="1" xfId="0" applyNumberFormat="1" applyFont="1" applyFill="1" applyBorder="1" applyAlignment="1">
      <alignment horizontal="right" vertical="center" wrapText="1" indent="1"/>
    </xf>
    <xf numFmtId="0" fontId="7" fillId="4" borderId="4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left" vertical="center" wrapText="1"/>
    </xf>
    <xf numFmtId="4" fontId="14" fillId="0" borderId="7" xfId="0" applyNumberFormat="1" applyFont="1" applyBorder="1" applyAlignment="1" applyProtection="1">
      <alignment horizontal="right" vertical="center" wrapText="1" indent="1"/>
      <protection locked="0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166" fontId="15" fillId="0" borderId="1" xfId="0" applyNumberFormat="1" applyFont="1" applyBorder="1" applyAlignment="1">
      <alignment horizontal="right" vertical="center" wrapText="1" indent="1"/>
    </xf>
    <xf numFmtId="4" fontId="14" fillId="4" borderId="7" xfId="0" applyNumberFormat="1" applyFont="1" applyFill="1" applyBorder="1" applyAlignment="1">
      <alignment horizontal="right" vertical="center" wrapText="1" indent="1"/>
    </xf>
    <xf numFmtId="4" fontId="15" fillId="2" borderId="5" xfId="0" applyNumberFormat="1" applyFont="1" applyFill="1" applyBorder="1" applyAlignment="1">
      <alignment horizontal="right" vertical="center" wrapText="1" indent="1"/>
    </xf>
    <xf numFmtId="0" fontId="10" fillId="0" borderId="20" xfId="0" applyFont="1" applyBorder="1"/>
    <xf numFmtId="4" fontId="10" fillId="0" borderId="21" xfId="0" applyNumberFormat="1" applyFont="1" applyBorder="1" applyAlignment="1">
      <alignment horizontal="right" vertical="center" indent="1"/>
    </xf>
    <xf numFmtId="4" fontId="14" fillId="0" borderId="7" xfId="0" applyNumberFormat="1" applyFont="1" applyBorder="1" applyAlignment="1" applyProtection="1">
      <alignment horizontal="center" vertical="center" wrapText="1"/>
      <protection locked="0"/>
    </xf>
    <xf numFmtId="4" fontId="42" fillId="0" borderId="0" xfId="0" applyNumberFormat="1" applyFont="1"/>
    <xf numFmtId="0" fontId="22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</cellXfs>
  <cellStyles count="66">
    <cellStyle name="Akcent 1 2" xfId="30" xr:uid="{34F0E1D3-8ACB-46DD-AFE3-31435BE64A61}"/>
    <cellStyle name="Akcent 2 2" xfId="31" xr:uid="{5A36DEBE-F9C1-4111-83B6-409945301A51}"/>
    <cellStyle name="Akcent 3 2" xfId="32" xr:uid="{BC070917-9973-46DD-A03A-514A1A753F7D}"/>
    <cellStyle name="Akcent 4 2" xfId="33" xr:uid="{9270371D-4D8E-473C-A115-198E1AAC2075}"/>
    <cellStyle name="Akcent 5 2" xfId="34" xr:uid="{55424B67-EB4B-41CD-A196-49D2198305DE}"/>
    <cellStyle name="Akcent 6 2" xfId="35" xr:uid="{52E3E486-0C36-4AFC-AA7A-E52BC5C2887B}"/>
    <cellStyle name="Dane wejściowe 2" xfId="36" xr:uid="{4D13FB13-F4A2-4957-BEC6-01A4974BE5EB}"/>
    <cellStyle name="Dane wyjściowe 2" xfId="37" xr:uid="{FBE3CD3E-B698-4A3C-93CC-A8D49EAB18FA}"/>
    <cellStyle name="Komórka połączona 2" xfId="38" xr:uid="{DD8AE89F-F3A1-4892-9C42-0945285C53E3}"/>
    <cellStyle name="Komórka zaznaczona 2" xfId="39" xr:uid="{38E7814A-F65B-4F3E-9234-22814AA9324C}"/>
    <cellStyle name="Nagłówek 1 2" xfId="40" xr:uid="{9D3F46A6-77D2-473C-B3F7-8D35E3AE828B}"/>
    <cellStyle name="Nagłówek 2 2" xfId="41" xr:uid="{421DA2B3-A962-4798-9439-A947EACC50D7}"/>
    <cellStyle name="Nagłówek 3 2" xfId="42" xr:uid="{48F76AC7-E683-4E2C-BB73-39A6829A0AEB}"/>
    <cellStyle name="Nagłówek 3 8 7" xfId="3" xr:uid="{00000000-0005-0000-0000-000000000000}"/>
    <cellStyle name="Nagłówek 4 2" xfId="43" xr:uid="{2A9385FC-541C-4A5D-8908-7AC58ED1FD8F}"/>
    <cellStyle name="Normal 2" xfId="56" xr:uid="{CADA9AB8-4CF7-4C1F-AA4B-1B5ABD4B2D7E}"/>
    <cellStyle name="Normalny" xfId="0" builtinId="0"/>
    <cellStyle name="Normalny 10" xfId="2" xr:uid="{00000000-0005-0000-0000-000002000000}"/>
    <cellStyle name="Normalny 10 2" xfId="1" xr:uid="{00000000-0005-0000-0000-000003000000}"/>
    <cellStyle name="Normalny 13" xfId="17" xr:uid="{5CD67A01-93F6-4D68-9F05-D775DD19B2F0}"/>
    <cellStyle name="Normalny 15" xfId="11" xr:uid="{29771430-20C6-4EC4-B960-C3594632AB83}"/>
    <cellStyle name="Normalny 2" xfId="4" xr:uid="{00000000-0005-0000-0000-000004000000}"/>
    <cellStyle name="Normalny 2 10" xfId="14" xr:uid="{48E78DD0-9158-49EF-8785-D629F499F9AC}"/>
    <cellStyle name="Normalny 2 2" xfId="7" xr:uid="{A8851673-F1CA-4898-8567-64D360FB6181}"/>
    <cellStyle name="Normalny 2 2 2" xfId="9" xr:uid="{AF146518-7D4C-4B1A-8048-732EB3E5BCEA}"/>
    <cellStyle name="Normalny 2 2 2 2" xfId="23" xr:uid="{71571CC9-4CD6-4BC5-963E-8D69D896CBA9}"/>
    <cellStyle name="Normalny 2 2 3" xfId="45" xr:uid="{504695B8-EFDC-4279-99BF-528E2FEBC049}"/>
    <cellStyle name="Normalny 2 3" xfId="5" xr:uid="{3688321A-FBBE-42D8-84E2-95EA8C7A9372}"/>
    <cellStyle name="Normalny 2 3 2" xfId="26" xr:uid="{53A5AED7-FDAC-40C3-8FE2-50119497F348}"/>
    <cellStyle name="Normalny 2 3 3" xfId="27" xr:uid="{CAE30379-B990-490F-838B-9A908830C63B}"/>
    <cellStyle name="Normalny 2 3 3 2" xfId="64" xr:uid="{10DA6D00-FC7D-45D5-AA9B-D643B4D32B91}"/>
    <cellStyle name="Normalny 2 3 4" xfId="58" xr:uid="{767C4617-BA15-478C-9A29-D9DC13EC9A0C}"/>
    <cellStyle name="Normalny 2 4" xfId="10" xr:uid="{0978321F-3CD0-4CE4-AD65-B28A71EB57AB}"/>
    <cellStyle name="Normalny 2 5" xfId="44" xr:uid="{D7373D92-6C6C-4D38-AA0A-264D4711A3EA}"/>
    <cellStyle name="Normalny 3" xfId="46" xr:uid="{E33F958B-7EF7-4B01-A486-1F7543802ABB}"/>
    <cellStyle name="Normalny 3 2 2 2" xfId="16" xr:uid="{B88B8736-405B-44B7-8152-0E55A8D8B1CD}"/>
    <cellStyle name="Normalny 3 2 2 2 2" xfId="60" xr:uid="{5ADDDB0C-FDC9-4271-B1A6-7A45A76AE7A6}"/>
    <cellStyle name="Normalny 3 3" xfId="12" xr:uid="{A441ACE2-3A8C-4D20-AEE4-D31429C987EA}"/>
    <cellStyle name="Normalny 4" xfId="28" xr:uid="{7E40B6F1-FC35-4661-9823-6FD15F73E488}"/>
    <cellStyle name="Normalny 4 2" xfId="29" xr:uid="{35A3B078-ECD5-4101-B5AC-FFEB20F1C8CD}"/>
    <cellStyle name="Normalny 4 2 2" xfId="20" xr:uid="{80DDA465-29FB-4728-AA30-3DB3C282222B}"/>
    <cellStyle name="Normalny 4 3" xfId="47" xr:uid="{09AE7FE2-3292-46F3-8C16-84D60D9F5442}"/>
    <cellStyle name="Normalny 5" xfId="6" xr:uid="{3F252557-A99B-4BA7-9E1E-D1094F422214}"/>
    <cellStyle name="Normalny 5 2" xfId="48" xr:uid="{3D582E31-27BB-4F5B-978A-E881E907F136}"/>
    <cellStyle name="Normalny 6 2 2 2" xfId="15" xr:uid="{06653666-8775-4836-9980-CEC4F7F52328}"/>
    <cellStyle name="Normalny 6 2 2 2 2" xfId="24" xr:uid="{88FB4CFC-8AD7-473F-B7D9-7D8EFA3D469E}"/>
    <cellStyle name="Normalny 6 2 2 2 2 2" xfId="62" xr:uid="{5E3148A5-9059-4907-9FA9-00A8F703596B}"/>
    <cellStyle name="Normalny 6 2 2 2 3" xfId="55" xr:uid="{A3CE1D3C-2DC2-47E7-8A7F-30011E09818A}"/>
    <cellStyle name="Normalny 6 2 2 2 3 2" xfId="65" xr:uid="{37B6922F-C42A-4C5D-95D0-2CF5226B47A9}"/>
    <cellStyle name="Normalny 6 2 2 2 4" xfId="25" xr:uid="{3433ED35-EA1F-4628-8918-F3C984A6252D}"/>
    <cellStyle name="Normalny 6 2 2 2 4 2" xfId="63" xr:uid="{0F9D8841-A77B-4CC2-B96E-253F4CF43B70}"/>
    <cellStyle name="Normalny 6 2 2 2 5" xfId="59" xr:uid="{01FB21CC-2B75-49B1-9791-8C23D5E74ABC}"/>
    <cellStyle name="Normalny 7" xfId="57" xr:uid="{79EDCD0C-B4EB-4C37-AE8B-8357D9B79B06}"/>
    <cellStyle name="Obliczenia 2" xfId="49" xr:uid="{06C610EC-94FA-4955-ADF8-F42BC63477B8}"/>
    <cellStyle name="Procentowy 2 3" xfId="21" xr:uid="{4E6EFF7D-8BDF-43E2-A844-A8AA8A0099F8}"/>
    <cellStyle name="Procentowy 2 4" xfId="22" xr:uid="{E072E98F-A4F6-4823-973C-E2A97554F0F0}"/>
    <cellStyle name="Procentowy 3" xfId="13" xr:uid="{312A8161-2048-4F42-A36E-1EA7E20B87DD}"/>
    <cellStyle name="Procentowy 3 2" xfId="19" xr:uid="{9F0ACC2A-306A-4F47-BC7B-7563437AC1F8}"/>
    <cellStyle name="Procentowy 3 2 2" xfId="61" xr:uid="{7058C005-0974-46F3-B0F6-8DAE223B5C88}"/>
    <cellStyle name="Procentowy 3 47 2" xfId="18" xr:uid="{DB228892-34AA-49AD-843D-9875B789AF23}"/>
    <cellStyle name="Procentowy 4" xfId="8" xr:uid="{FF92CA4B-F01F-4644-86F2-42218EFB47EB}"/>
    <cellStyle name="Suma 2" xfId="50" xr:uid="{F1BA44C3-B3EE-4B77-BA4A-5939932A21A0}"/>
    <cellStyle name="Tekst objaśnienia 2" xfId="51" xr:uid="{965CF79A-D824-4C55-B18A-280745D7B58D}"/>
    <cellStyle name="Tekst ostrzeżenia 2" xfId="52" xr:uid="{5DE248C2-22DC-4F7D-AEA2-0BF9691EE4F4}"/>
    <cellStyle name="Tytuł 2" xfId="53" xr:uid="{94780D5C-840E-4750-B058-0D055952C01E}"/>
    <cellStyle name="Uwaga 2" xfId="54" xr:uid="{6DE1EC19-1743-44C5-84A7-3CB1904C3525}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tyles" Target="styles.xml"/><Relationship Id="rId48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n:\PRZETARGI\059-10%20Remont%20&#346;wi&#281;toja&#324;skiej\drogowe%20koszt%20excel\Documents%20and%20Settings\Jarek\Ustawienia%20lokalne\Temporary%20Internet%20Files\Content.IE5\MTJWP0Z6\MATE\LOTE%208\PEAJE\Versi&#243;n_08\Oferta%2003-09-98\MATE\6105\DATOS\PROYCOM\ECONOMIC.XLS?3D081FC8" TargetMode="External"/><Relationship Id="rId1" Type="http://schemas.openxmlformats.org/officeDocument/2006/relationships/externalLinkPath" Target="file:///\\3D081FC8\ECONOMI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RZETARGI\059-10%20Remont%20&#346;wi&#281;toja&#324;skiej\drogowe%20koszt%20excel\TRASA%20SIEKIERKOWSKA1\przedmiary\BofQ_Trasa%20Siekierkowska_16_03_2005_final_1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RZETARGI\059-10%20Remont%20&#346;wi&#281;toja&#324;skiej\drogowe%20koszt%20excel\budow\Budowy\Bytnara\budzet%20-%20OSTATECZN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Zamo&#347;&#263;\BoQ_hetmanska%20ofert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ase4.sharepoint.com/personal/wojtacm_colas_com/Documents/Desktop/PROJEKTY/2019/S2%20-%20POW%20-%20odc.%20B/Kopia%20PU_2019_Gulermak%20S2%202019-04-12%20ML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oczej\AppData\Local\Microsoft\Windows\INetCache\Content.Outlook\RYURDXZL\Wo&#322;omin%2013.03.2020%20-%20Od%20Micha&#322;a%20Sz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3\oferta\Marek\Mennica\Bs+wII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wroclawska\Agnieszka%20W\przetargi\2007\03_w&#281;ze&#322;_Murckowska\kalkulacje\MURCKOWSKA_4_06_2007\BofQ_Murckowska_20_04_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danskstorage\przetargi\185-09%20GDDKiA%20Olsztyn%20-%20obwodnica%20Olecka\kosztorys%20ofertowy%20Oleck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wer\przetargi\216-09%20ul.%20d&#261;browskiego%20w%20I&#322;awie%20-%20nowy\Zalacznik_Nr_I_do_SIWZ_przedmiary_robot\Za&#9474;acznik%20Nr%20I%20do%20SIWZ%20-%20przedmiary%20rob&#711;t\odc.%200+000%20do%200+263,78%20DAN\przebudowa%20wodoci&#9571;gu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edzm\OneDrive%20-%20Colas\Desktop\tematy%20bie&#380;&#261;ce\%5bWarszawa%5d%20DW637\DW%20637%20Warszawa%20W&#281;gr&#243;w%2016.02.2021%20V1%20MW%20TK%20JM%20V.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MA\PROJEKTY$\Autostrada%20A4%20Wirek-Batory\Mosty\_Dokumenty%20Przetargowe\Kosztorysy\WIR_BAT_Kosztorysy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RZETARGI\059-10%20Remont%20&#346;wi&#281;toja&#324;skiej\drogowe%20koszt%20excel\23.09.04\od%20kozona\20.09.05\Koszty%20po&#347;rednie%20-%20Metro%20A%2021,%20A%2022%20i%20Szlaku%20B%2021,%20B%202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RZETARGI\059-10%20Remont%20&#346;wi&#281;toja&#324;skiej\drogowe%20koszt%20excel\Metro%20A20,%20B20\KK\Bud&#380;et%20stanu%20surowego%20Metro%20A%202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!AZ_Cenniki\KONTEL\KT_cennik_aktualn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TGalicki\Pulpit\Przetargi\Parkingi\Po&#322;czy&#324;ska\4-07-2005\Parking_PJ_Po&#322;cz_17_06_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Kosztorysy%20rozne\BofQ_Wyszkow_06_10_20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u&#322;awy\BofQ_most_Pu&#322;awy_1_08_2005_BUDZE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2-1\mosty\MS-Office\Kosztorysy%2021_05_04%20-%20zrobiony%20tylko%20KosztorysPLN\kosztorys%20M-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nela1\OneDrive%20-%20Colas\00%20Poland\Tenders%20file\PU%20rev0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\c\Moje%20dokumenty\Przetargi\Oczyszczalnia%20WINNICA\WINNICA%20BUD&#379;ET%20poprawiony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z\c\TMP\Bud&#380;et%20ofertowy%20SON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wer\przetargi\85-09%20ma&#322;a%20obwodnica%20Kwidzyna\kosztorys%20Kwidzyn-po%20zmianach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danskstorage\przetargi\SIEKIERK\PROJTECH\WEZEL_MARSA\CZ_MOSTOWA\MAT_PRZETARGOWE\Koszt.%20Marsa_inwestorski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sa%20Siekierkowska\mars\Documents%20and%20Settings\Tomasz%20Grzegorczyk\Ustawienia%20lokalne\Temporary%20Internet%20Files\Content.IE5\5GKZXL05\BofQ_Trasa%20Siekierkowska_18_03_2005_final_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MA\PROJEKTY$\Autostrada%20A4%20Wroc&#322;aw-Gliwice\Odcinek%20D\Mosty\_Odcinek_D_ver_99\_Dokumenty%20Przetargowe\Kosztorysy\$KOSZTORYS_D_RAZEM_ENG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RZETARGI\059-10%20Remont%20&#346;wi&#281;toja&#324;skiej\drogowe%20koszt%20excel\Documents%20and%20Settings\R.Cmoch\Ustawienia%20lokalne\Temporary%20Internet%20Files\Content.IE5\0XGZOXYJ\BofQ_IKEA_Estakada_16_11_04_JG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JEKTY\Aktualne\_Bielsk%20Podlaski\Przedmiar\Projekty\Osipy\Przedmiar\Obmiary%20rob&#243;t%20droga%20krajowa%20Nr%2066%20od%20km%200+000%20do%20km%2016+633,50_moj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JEKTY\Aktualne\_Bielsk%20Podlaski\Przedmiar\Obmiary%20rob&#243;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kty\Osipy\Przedmiar\RobZiemne%200+000%20do%20km%208+030%20ap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rojekty%202010\DW650\MD-01%20kosztory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wer\przetargi\Documents%20and%20Settings\Eurovia\Pulpit\elblag%20kalsk\kosztorysy\masunia\masuni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RZETARGI\059-10%20Remont%20&#346;wi&#281;toja&#324;skiej\drogowe%20koszt%20excel\Documents%20and%20Settings\Tamara\Moje%20dokumenty\eko%20park\kosztorysy\BofQ%20Eko%20Park%20korekta%20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notesC530E8\Berichte%20Dir%2035\Direktionsberich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R.Cmoch\Ustawienia%20lokalne\Temporary%20Internet%20Files\Content.IE5\0XGZOXYJ\BofQ_IKEA_Estakada_16_11_04_J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ase4.sharepoint.com/personal/wojtacm_colas_com/Documents/Desktop/S/PROJEKTY/2018/realizacja/nakladki_2%202018/Bud&#380;et%20-%20Nak&#322;adki%20W-wa%20cz&#281;&#347;&#263;%20I%2010.04.2018%20+250%20tys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RZETARGI\059-10%20Remont%20&#346;wi&#281;toja&#324;skiej\drogowe%20koszt%20excel\Documents%20and%20Settings\R.Cmoch\Ustawienia%20lokalne\Temporary%20Internet%20Files\Content.IE5\HV207DVM\BofQ_IKEA_Estakad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RZETARGI\059-10%20Remont%20&#346;wi&#281;toja&#324;skiej\drogowe%20koszt%20excel\KIEZMARK_b\BofQ_Kiezmark-Jazowa_03-03-2003_ost_jace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TGalicki\Pulpit\Przetargi\Parkingi\Po&#322;czy&#324;ska\18-04-2005\Parking_PJ_Po&#322;cz_18_04_05_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RZETARGI\059-10%20Remont%20&#346;wi&#281;toja&#324;skiej\drogowe%20koszt%20excel\Documents%20and%20Settings\user1\Moje%20dokumenty\S&#322;awek\Obiekty%20mostowo_drogowe\A4_Krzywa_Wadroze\Reconstruction_A4_Krzywa_22_11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 control"/>
      <sheetName val="Panel de Control "/>
      <sheetName val="Maestro"/>
      <sheetName val="Varios España"/>
      <sheetName val="Varios China"/>
      <sheetName val="P__control"/>
      <sheetName val="Panel_de_Control_"/>
      <sheetName val="Varios_España"/>
      <sheetName val="Varios_Chin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dezja_Zaplecze"/>
      <sheetName val="przedmiar-zbiorczy"/>
      <sheetName val="DROGOWY"/>
      <sheetName val="MOSTY -ZBIOR"/>
      <sheetName val="OE-1"/>
      <sheetName val="OE-2"/>
      <sheetName val="OE-3"/>
      <sheetName val="OE-4"/>
      <sheetName val="OE-7"/>
      <sheetName val="OM-8"/>
      <sheetName val="OT-9"/>
      <sheetName val="OT-14"/>
      <sheetName val="OW-16"/>
      <sheetName val="OW-17"/>
      <sheetName val="OW-18"/>
      <sheetName val="OW-19"/>
      <sheetName val="OW-20"/>
      <sheetName val="OW-21"/>
      <sheetName val="OW-26"/>
      <sheetName val="WODA"/>
      <sheetName val="KAN-DESZCZ"/>
      <sheetName val="GAZ"/>
      <sheetName val="OŚWIETL"/>
      <sheetName val="ENERGET-PRZEBUD"/>
      <sheetName val="SYGNAL"/>
      <sheetName val="TELETECH"/>
      <sheetName val="EKRANY"/>
      <sheetName val="ZIELEŃ"/>
      <sheetName val="OZNAK"/>
      <sheetName val="MSI"/>
      <sheetName val="MELIOR"/>
      <sheetName val="WZM. GRUNTU"/>
      <sheetName val="ZMIANA ORG. RUCHU"/>
      <sheetName val="KCO"/>
      <sheetName val="KP_MW"/>
      <sheetName val="Cash "/>
      <sheetName val="Żelbet"/>
      <sheetName val="Wykaz_M"/>
      <sheetName val="materiały"/>
      <sheetName val="MOSTY_-ZBIOR"/>
      <sheetName val="WZM__GRUNTU"/>
      <sheetName val="ZMIANA_ORG__RUCHU"/>
      <sheetName val="Cash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5">
          <cell r="E35">
            <v>178.38499999999999</v>
          </cell>
        </row>
      </sheetData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półczynniki"/>
      <sheetName val="ROZDZIAŁ CEN-STAN SUROWY"/>
      <sheetName val="Stan surowy"/>
      <sheetName val="Wykończeniówka"/>
      <sheetName val="ROZDZIAŁ CEN-WYKOŃCZENIE"/>
      <sheetName val="ROZDZIAŁ_CEN-STAN_SUROWY"/>
      <sheetName val="Stan_surowy"/>
      <sheetName val="ROZDZIAŁ_CEN-WYKOŃCZENIE"/>
    </sheetNames>
    <sheetDataSet>
      <sheetData sheetId="0" refreshError="1">
        <row r="2">
          <cell r="H2">
            <v>5</v>
          </cell>
        </row>
        <row r="4">
          <cell r="H4">
            <v>1</v>
          </cell>
        </row>
        <row r="5">
          <cell r="H5">
            <v>1</v>
          </cell>
        </row>
        <row r="6">
          <cell r="H6">
            <v>1</v>
          </cell>
        </row>
        <row r="13">
          <cell r="D13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"/>
      <sheetName val="day-w"/>
      <sheetName val="Casflow"/>
      <sheetName val="Summary"/>
      <sheetName val="A. Gen. Req."/>
      <sheetName val="B. Road works1"/>
      <sheetName val="C. Ancillary works1"/>
      <sheetName val="A. Gen. Req. 2"/>
      <sheetName val="B.Roadworks2"/>
      <sheetName val="C.Ancillary works2"/>
      <sheetName val="eq"/>
      <sheetName val="Labour"/>
      <sheetName val="Harmonogram"/>
      <sheetName val="Aktualiz. cen jedn."/>
      <sheetName val="Arkusz2"/>
      <sheetName val="Arkusz1"/>
      <sheetName val="masa"/>
      <sheetName val=" POR1 5.1"/>
      <sheetName val="A__Gen__Req_"/>
      <sheetName val="B__Road_works1"/>
      <sheetName val="C__Ancillary_works1"/>
      <sheetName val="A__Gen__Req__2"/>
      <sheetName val="B_Roadworks2"/>
      <sheetName val="C_Ancillary_works2"/>
      <sheetName val="Aktualiz__cen_jedn_"/>
      <sheetName val="_POR1_5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isja"/>
      <sheetName val="KOB"/>
      <sheetName val="PU wycena prac"/>
      <sheetName val="KO"/>
      <sheetName val="Bitum - założenia"/>
      <sheetName val="KB"/>
      <sheetName val="Arkusz1"/>
      <sheetName val="Przedmiar"/>
      <sheetName val="Przedmiar ML"/>
      <sheetName val="Harmonogram Ilosciowy"/>
    </sheetNames>
    <sheetDataSet>
      <sheetData sheetId="0"/>
      <sheetData sheetId="1"/>
      <sheetData sheetId="2"/>
      <sheetData sheetId="3">
        <row r="2">
          <cell r="B2" t="str">
            <v>S2 - POW</v>
          </cell>
        </row>
      </sheetData>
      <sheetData sheetId="4">
        <row r="77">
          <cell r="C77">
            <v>25528.379999999997</v>
          </cell>
        </row>
        <row r="78">
          <cell r="C78">
            <v>36070.07</v>
          </cell>
        </row>
        <row r="79">
          <cell r="C79">
            <v>12057.02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+Z"/>
      <sheetName val="BoQ Wydruk"/>
      <sheetName val="BoQ"/>
      <sheetName val="Komisja"/>
      <sheetName val="KOB"/>
      <sheetName val="dniowka gr bit"/>
      <sheetName val="ToS"/>
      <sheetName val="KB"/>
      <sheetName val="WYCENA KB"/>
      <sheetName val="Oferty"/>
      <sheetName val="Zestawienie"/>
      <sheetName val="Inne wyceny"/>
      <sheetName val="Szablony"/>
      <sheetName val="OSOBOWE"/>
      <sheetName val="TRANSPORT"/>
      <sheetName val="SPRZĘT"/>
      <sheetName val="MATERIAŁ"/>
      <sheetName val="FAZACP"/>
      <sheetName val="Ceny krusz i transp"/>
      <sheetName val="krawedzie"/>
      <sheetName val="RMS old"/>
      <sheetName val="ROZBIÓRKI"/>
      <sheetName val="PODWYKONAWCY"/>
      <sheetName val="FIRMY"/>
      <sheetName val="BoQ_Wydruk"/>
      <sheetName val="Inne_wyceny"/>
      <sheetName val="dniowka_gr_bit"/>
      <sheetName val="WYCENA_KB"/>
      <sheetName val="Ceny_krusz_i_transp"/>
      <sheetName val="RMS_old"/>
    </sheetNames>
    <sheetDataSet>
      <sheetData sheetId="0" refreshError="1"/>
      <sheetData sheetId="1" refreshError="1"/>
      <sheetData sheetId="2">
        <row r="3">
          <cell r="B3" t="str">
            <v>PRZEDMIAR</v>
          </cell>
        </row>
        <row r="4">
          <cell r="E4">
            <v>470533.59299999999</v>
          </cell>
        </row>
        <row r="5">
          <cell r="B5" t="str">
            <v>lp.</v>
          </cell>
          <cell r="C5" t="str">
            <v>Opis prac</v>
          </cell>
          <cell r="D5" t="str">
            <v>Jedn.</v>
          </cell>
          <cell r="E5" t="str">
            <v>ilość</v>
          </cell>
        </row>
        <row r="6">
          <cell r="A6">
            <v>1</v>
          </cell>
          <cell r="B6">
            <v>1</v>
          </cell>
          <cell r="C6" t="str">
            <v>Odtworzenie  trasy  i punktów wysokościowych</v>
          </cell>
          <cell r="D6" t="str">
            <v>km</v>
          </cell>
          <cell r="E6">
            <v>6.1450000000000005</v>
          </cell>
        </row>
        <row r="7">
          <cell r="A7">
            <v>2</v>
          </cell>
          <cell r="B7">
            <v>2</v>
          </cell>
          <cell r="C7" t="str">
            <v>Ścinanie drzew w warunkach utrudnionych wraz z karczowaniem pni oraz wywiezieniem dłużyc, gałęzi i karpiny.</v>
          </cell>
          <cell r="D7" t="str">
            <v>szt</v>
          </cell>
          <cell r="E7">
            <v>5274</v>
          </cell>
        </row>
        <row r="8">
          <cell r="A8">
            <v>3</v>
          </cell>
          <cell r="B8">
            <v>3</v>
          </cell>
          <cell r="C8" t="str">
            <v>Karczowanie zagajników rzadkich wraz z wywiezieniem pozostałości po karczunku</v>
          </cell>
          <cell r="D8" t="str">
            <v>ha</v>
          </cell>
          <cell r="E8">
            <v>0.62</v>
          </cell>
        </row>
        <row r="9">
          <cell r="A9">
            <v>4</v>
          </cell>
          <cell r="B9">
            <v>4</v>
          </cell>
          <cell r="C9" t="str">
            <v>Karczowanie krzaków i podszycia przy ilości 2000 szt/ha</v>
          </cell>
          <cell r="D9" t="str">
            <v>ha</v>
          </cell>
          <cell r="E9">
            <v>1.53</v>
          </cell>
        </row>
        <row r="10">
          <cell r="A10">
            <v>5</v>
          </cell>
          <cell r="B10">
            <v>5</v>
          </cell>
          <cell r="C10" t="str">
            <v>Cięcia pielęgnacyjne i formujące koron drzew, wywóz gałęzi i utylizacja. Drzewa o średnicy pnia:</v>
          </cell>
          <cell r="D10" t="str">
            <v>szt</v>
          </cell>
          <cell r="E10">
            <v>5434</v>
          </cell>
        </row>
        <row r="11">
          <cell r="A11">
            <v>6</v>
          </cell>
          <cell r="B11">
            <v>6</v>
          </cell>
          <cell r="C11" t="str">
            <v>Zabezpieczanie drzew na okres wykonywania robót, drzewa o średnicy pnia do 30 cm</v>
          </cell>
          <cell r="D11" t="str">
            <v>szt.</v>
          </cell>
          <cell r="E11">
            <v>115</v>
          </cell>
        </row>
        <row r="12">
          <cell r="A12">
            <v>7</v>
          </cell>
          <cell r="B12">
            <v>7</v>
          </cell>
          <cell r="C12" t="str">
            <v>Zabezpieczanie drzew na okres wykonywania robót, drzewa o średnicy pnia powyżej 30 cm</v>
          </cell>
          <cell r="D12" t="str">
            <v>szt.</v>
          </cell>
          <cell r="E12">
            <v>16</v>
          </cell>
        </row>
        <row r="13">
          <cell r="A13">
            <v>8</v>
          </cell>
          <cell r="B13">
            <v>8</v>
          </cell>
          <cell r="C13" t="str">
            <v>Usunięcie warstwy ziemi urodzajnej  (humusu) o grubości śr. 30 cm do późniejszego wykorzystania</v>
          </cell>
          <cell r="D13" t="str">
            <v>m3</v>
          </cell>
          <cell r="E13">
            <v>5925.11</v>
          </cell>
        </row>
        <row r="14">
          <cell r="A14">
            <v>9</v>
          </cell>
          <cell r="B14">
            <v>9</v>
          </cell>
          <cell r="C14" t="str">
            <v>Usunięcie warstwy ziemi urodzajnej  (humusu) o grubości śr. 30 cm z wywiezieniem na odkład</v>
          </cell>
          <cell r="D14" t="str">
            <v>m3</v>
          </cell>
          <cell r="E14">
            <v>16092.19</v>
          </cell>
        </row>
        <row r="15">
          <cell r="A15">
            <v>10</v>
          </cell>
          <cell r="B15">
            <v>10</v>
          </cell>
          <cell r="C15" t="str">
            <v xml:space="preserve">  rozbiórka nawierzchni bitumicznej śr. gr 15 cm</v>
          </cell>
          <cell r="D15" t="str">
            <v>m2</v>
          </cell>
          <cell r="E15">
            <v>2049.5</v>
          </cell>
        </row>
        <row r="16">
          <cell r="A16">
            <v>11</v>
          </cell>
          <cell r="B16">
            <v>11</v>
          </cell>
          <cell r="C16" t="str">
            <v xml:space="preserve"> rozbiórka chodników z  kostki brukowej</v>
          </cell>
          <cell r="D16" t="str">
            <v>m2</v>
          </cell>
          <cell r="E16">
            <v>102</v>
          </cell>
        </row>
        <row r="17">
          <cell r="A17">
            <v>12</v>
          </cell>
          <cell r="B17">
            <v>12</v>
          </cell>
          <cell r="C17" t="str">
            <v xml:space="preserve">  rozbiórka podbudowy z kamienia granitowego śr. grubość 20cm</v>
          </cell>
          <cell r="D17" t="str">
            <v>m2</v>
          </cell>
          <cell r="E17">
            <v>1184.3</v>
          </cell>
        </row>
        <row r="18">
          <cell r="A18">
            <v>13</v>
          </cell>
          <cell r="B18">
            <v>13</v>
          </cell>
          <cell r="C18" t="str">
            <v xml:space="preserve"> rozbiórka podbudowy z betonu śr. grubość 8cm</v>
          </cell>
          <cell r="D18" t="str">
            <v>m2</v>
          </cell>
          <cell r="E18">
            <v>1087.45</v>
          </cell>
        </row>
        <row r="19">
          <cell r="A19">
            <v>14</v>
          </cell>
          <cell r="B19">
            <v>14</v>
          </cell>
          <cell r="C19" t="str">
            <v xml:space="preserve"> rozbiórka podbudowy z tłucznia śr. grubość 12cm</v>
          </cell>
          <cell r="D19" t="str">
            <v>m2</v>
          </cell>
          <cell r="E19">
            <v>1343.45</v>
          </cell>
        </row>
        <row r="20">
          <cell r="A20">
            <v>15</v>
          </cell>
          <cell r="B20">
            <v>15</v>
          </cell>
          <cell r="C20" t="str">
            <v xml:space="preserve">  rozbiórka krawężników betonowych </v>
          </cell>
          <cell r="D20" t="str">
            <v>m</v>
          </cell>
          <cell r="E20">
            <v>162</v>
          </cell>
        </row>
        <row r="21">
          <cell r="A21">
            <v>16</v>
          </cell>
          <cell r="B21">
            <v>16</v>
          </cell>
          <cell r="C21" t="str">
            <v xml:space="preserve">  rozbiórka ław betonowych pod krawężniki</v>
          </cell>
          <cell r="D21" t="str">
            <v>m3</v>
          </cell>
          <cell r="E21">
            <v>15.228</v>
          </cell>
        </row>
        <row r="22">
          <cell r="A22">
            <v>17</v>
          </cell>
          <cell r="B22">
            <v>17</v>
          </cell>
          <cell r="C22" t="str">
            <v xml:space="preserve"> rozbiórka barier ochronnych stalowych</v>
          </cell>
          <cell r="D22" t="str">
            <v>m</v>
          </cell>
          <cell r="E22">
            <v>17</v>
          </cell>
        </row>
        <row r="23">
          <cell r="A23">
            <v>18</v>
          </cell>
          <cell r="B23">
            <v>18</v>
          </cell>
          <cell r="C23" t="str">
            <v xml:space="preserve">  rozbiórka obrzeży betonowych</v>
          </cell>
          <cell r="D23" t="str">
            <v>m</v>
          </cell>
          <cell r="E23">
            <v>74.5</v>
          </cell>
        </row>
        <row r="24">
          <cell r="A24">
            <v>19</v>
          </cell>
          <cell r="B24">
            <v>19</v>
          </cell>
          <cell r="C24" t="str">
            <v xml:space="preserve">  rozbiórka  slupków do znaków drogowych </v>
          </cell>
          <cell r="D24" t="str">
            <v>szt</v>
          </cell>
          <cell r="E24">
            <v>10</v>
          </cell>
        </row>
        <row r="25">
          <cell r="A25">
            <v>20</v>
          </cell>
          <cell r="B25">
            <v>20</v>
          </cell>
          <cell r="C25" t="str">
            <v xml:space="preserve">  zdjęcie tarcz (tablic) znaków drogowych </v>
          </cell>
          <cell r="D25" t="str">
            <v>szt</v>
          </cell>
          <cell r="E25">
            <v>6</v>
          </cell>
        </row>
        <row r="26">
          <cell r="A26">
            <v>21</v>
          </cell>
          <cell r="B26">
            <v>21</v>
          </cell>
          <cell r="C26" t="str">
            <v xml:space="preserve"> rozbiórka tablic kierunkowych powierzchnia tablic do 4,5 m2</v>
          </cell>
          <cell r="D26" t="str">
            <v>szt.</v>
          </cell>
          <cell r="E26">
            <v>3</v>
          </cell>
        </row>
        <row r="27">
          <cell r="A27">
            <v>22</v>
          </cell>
          <cell r="B27">
            <v>22</v>
          </cell>
          <cell r="C27" t="str">
            <v xml:space="preserve"> rozbiórka słupków prowadzących U1</v>
          </cell>
          <cell r="D27" t="str">
            <v>szt.</v>
          </cell>
          <cell r="E27">
            <v>2</v>
          </cell>
        </row>
        <row r="28">
          <cell r="A28">
            <v>23</v>
          </cell>
          <cell r="B28">
            <v>23</v>
          </cell>
          <cell r="C28" t="str">
            <v xml:space="preserve"> rozbiórka poręczy ochronnych stalowych</v>
          </cell>
          <cell r="D28" t="str">
            <v>m</v>
          </cell>
          <cell r="E28">
            <v>6</v>
          </cell>
        </row>
        <row r="29">
          <cell r="A29">
            <v>24</v>
          </cell>
          <cell r="B29">
            <v>24</v>
          </cell>
          <cell r="C29" t="str">
            <v xml:space="preserve"> rozbiórka obiektu gospodarczego z elementów drewnianych</v>
          </cell>
          <cell r="D29" t="str">
            <v>m2</v>
          </cell>
          <cell r="E29">
            <v>38</v>
          </cell>
        </row>
        <row r="30">
          <cell r="A30">
            <v>25</v>
          </cell>
          <cell r="B30">
            <v>25</v>
          </cell>
          <cell r="C30" t="str">
            <v xml:space="preserve"> rozbiórka ogrodzenia przy posesjach</v>
          </cell>
          <cell r="D30" t="str">
            <v>m2</v>
          </cell>
          <cell r="E30">
            <v>148</v>
          </cell>
        </row>
        <row r="31">
          <cell r="A31">
            <v>26</v>
          </cell>
          <cell r="B31">
            <v>26</v>
          </cell>
          <cell r="C31" t="str">
            <v xml:space="preserve"> wykonanie ogrodzeń przy posesjach z elementów z rozbiórek /nowe elementy</v>
          </cell>
          <cell r="D31" t="str">
            <v>m</v>
          </cell>
          <cell r="E31">
            <v>86</v>
          </cell>
        </row>
        <row r="32">
          <cell r="A32">
            <v>27</v>
          </cell>
          <cell r="B32">
            <v>27</v>
          </cell>
          <cell r="C32" t="str">
            <v xml:space="preserve"> przestawienie szamba z prefabrykatów betonowych</v>
          </cell>
          <cell r="D32" t="str">
            <v>szt.</v>
          </cell>
          <cell r="E32">
            <v>1</v>
          </cell>
        </row>
        <row r="33">
          <cell r="A33">
            <v>28</v>
          </cell>
          <cell r="B33">
            <v>28</v>
          </cell>
          <cell r="C33" t="str">
            <v xml:space="preserve">  wywiezienie gruzu (na odległość do 15 km)</v>
          </cell>
          <cell r="D33" t="str">
            <v>m3</v>
          </cell>
          <cell r="E33">
            <v>1635</v>
          </cell>
        </row>
        <row r="34">
          <cell r="A34">
            <v>29</v>
          </cell>
          <cell r="B34">
            <v>29</v>
          </cell>
          <cell r="C34" t="str">
            <v xml:space="preserve"> rozbiórka przepustu</v>
          </cell>
          <cell r="D34" t="str">
            <v>m</v>
          </cell>
          <cell r="E34">
            <v>17.7</v>
          </cell>
        </row>
        <row r="35">
          <cell r="A35">
            <v>30</v>
          </cell>
          <cell r="B35">
            <v>30</v>
          </cell>
          <cell r="C35" t="str">
            <v xml:space="preserve"> rozbiórka ścieku skarpowego i korytkowego</v>
          </cell>
          <cell r="D35" t="str">
            <v>m</v>
          </cell>
          <cell r="E35">
            <v>12.5</v>
          </cell>
        </row>
        <row r="36">
          <cell r="A36">
            <v>31</v>
          </cell>
          <cell r="B36">
            <v>31</v>
          </cell>
          <cell r="C36" t="str">
            <v xml:space="preserve"> rozbiórka płyt bet. drogowych</v>
          </cell>
          <cell r="D36" t="str">
            <v>m2</v>
          </cell>
          <cell r="E36">
            <v>45</v>
          </cell>
        </row>
        <row r="37">
          <cell r="A37">
            <v>32</v>
          </cell>
          <cell r="B37">
            <v>32</v>
          </cell>
          <cell r="C37" t="str">
            <v xml:space="preserve"> wykonanie wykopów mechanicznie z transportem urobku na odkład (do 10 km) </v>
          </cell>
          <cell r="D37" t="str">
            <v>m3</v>
          </cell>
          <cell r="E37">
            <v>4025</v>
          </cell>
        </row>
        <row r="38">
          <cell r="A38">
            <v>33</v>
          </cell>
          <cell r="B38">
            <v>33</v>
          </cell>
          <cell r="C38" t="str">
            <v xml:space="preserve"> wykonanie nasypów mechanicznie z pozyskaniem i transportem gruntu z dokopu  (z odl. 10 km) </v>
          </cell>
          <cell r="D38" t="str">
            <v>m3</v>
          </cell>
          <cell r="E38">
            <v>42778</v>
          </cell>
        </row>
        <row r="39">
          <cell r="A39">
            <v>34</v>
          </cell>
          <cell r="B39">
            <v>34</v>
          </cell>
          <cell r="C39" t="str">
            <v>Przepust z rur polietylenowych spiralnie karbowanych   rura z HDPE spiralnie karbowana ø700 SN8 wraz z zasypką , podsypką i podbudową na geowłokninie</v>
          </cell>
          <cell r="D39" t="str">
            <v>m</v>
          </cell>
          <cell r="E39">
            <v>13.5</v>
          </cell>
        </row>
        <row r="40">
          <cell r="A40">
            <v>35</v>
          </cell>
          <cell r="B40">
            <v>35</v>
          </cell>
          <cell r="C40" t="str">
            <v>Przepust z rur polietylenowych spiralnie karbowanych  umocnienie wlotu i wylotu brukowcem na podsypce cementowopiaskowej spoiny wyp. zaprawą cem.piask. 1:4</v>
          </cell>
          <cell r="D40" t="str">
            <v>m2</v>
          </cell>
          <cell r="E40">
            <v>29</v>
          </cell>
        </row>
        <row r="41">
          <cell r="A41">
            <v>36</v>
          </cell>
          <cell r="B41">
            <v>36</v>
          </cell>
          <cell r="C41" t="str">
            <v>Przepust z rur polietylenowych spiralnie karbowanych  obrzeże betonowe 6x20 cm</v>
          </cell>
          <cell r="D41" t="str">
            <v>m</v>
          </cell>
          <cell r="E41">
            <v>31</v>
          </cell>
        </row>
        <row r="42">
          <cell r="A42">
            <v>37</v>
          </cell>
          <cell r="B42">
            <v>37</v>
          </cell>
          <cell r="C42" t="str">
            <v>USUNIĘTA:  profilowanie i zagęszczanie mechaniczne podłoża pod warstwy konstrukcyjne nawierzchni</v>
          </cell>
          <cell r="D42" t="str">
            <v>m2</v>
          </cell>
          <cell r="E42">
            <v>0</v>
          </cell>
        </row>
        <row r="43">
          <cell r="A43">
            <v>38</v>
          </cell>
          <cell r="B43">
            <v>38</v>
          </cell>
          <cell r="C43" t="str">
            <v xml:space="preserve"> Warstwa mrozoochronna grubości 15 cm, mieszanka kruszyw z kruszywa naturalnego 0/63  trasa główna Witosa(Wołomin), Witosa (Radzymin) i Boryny, ul.Gościniec, drogi dojazdowe, zjazdy</v>
          </cell>
          <cell r="D43" t="str">
            <v>m2</v>
          </cell>
          <cell r="E43">
            <v>37083.21</v>
          </cell>
        </row>
        <row r="44">
          <cell r="A44">
            <v>39</v>
          </cell>
          <cell r="B44">
            <v>39</v>
          </cell>
          <cell r="C44" t="str">
            <v xml:space="preserve"> oczyszczenie nawierzchni nieulepszonej (podbudowa kruszywowa pod warstwy bitumiczne)</v>
          </cell>
          <cell r="D44" t="str">
            <v>m2</v>
          </cell>
          <cell r="E44">
            <v>29797</v>
          </cell>
        </row>
        <row r="45">
          <cell r="A45">
            <v>40</v>
          </cell>
          <cell r="B45">
            <v>40</v>
          </cell>
          <cell r="C45" t="str">
            <v xml:space="preserve"> oczyszczenie nawierzchni ulepszonej</v>
          </cell>
          <cell r="D45" t="str">
            <v>m2</v>
          </cell>
          <cell r="E45">
            <v>48074</v>
          </cell>
        </row>
        <row r="46">
          <cell r="A46">
            <v>41</v>
          </cell>
          <cell r="B46">
            <v>41</v>
          </cell>
          <cell r="C46" t="str">
            <v xml:space="preserve"> skropienie powierzchni warstwy niebitumicznej (podbudowa z kruszywa)</v>
          </cell>
          <cell r="D46" t="str">
            <v>m2</v>
          </cell>
          <cell r="E46">
            <v>29797</v>
          </cell>
        </row>
        <row r="47">
          <cell r="A47">
            <v>42</v>
          </cell>
          <cell r="B47">
            <v>42</v>
          </cell>
          <cell r="C47" t="str">
            <v xml:space="preserve"> skropienie powierzchni warstwy bitumicznej (podbudowa bitumiczna)</v>
          </cell>
          <cell r="D47" t="str">
            <v>m2</v>
          </cell>
          <cell r="E47">
            <v>18817</v>
          </cell>
        </row>
        <row r="48">
          <cell r="A48">
            <v>43</v>
          </cell>
          <cell r="B48">
            <v>43</v>
          </cell>
          <cell r="C48" t="str">
            <v xml:space="preserve"> skropienie powierzchni warstwy bitumicznej (warstwa wiążąca)</v>
          </cell>
          <cell r="D48" t="str">
            <v>m2</v>
          </cell>
          <cell r="E48">
            <v>29257</v>
          </cell>
        </row>
        <row r="49">
          <cell r="A49">
            <v>44</v>
          </cell>
          <cell r="B49">
            <v>44</v>
          </cell>
          <cell r="C49" t="str">
            <v xml:space="preserve">  warstwa uzupełniająca z kruszywa naturalnego 0/31.5 stabilizowanego mechanicznie, gr. 1525 cm (wyspy dzielące)</v>
          </cell>
          <cell r="D49" t="str">
            <v>m2</v>
          </cell>
          <cell r="E49">
            <v>1108</v>
          </cell>
        </row>
        <row r="50">
          <cell r="A50">
            <v>45</v>
          </cell>
          <cell r="B50">
            <v>45</v>
          </cell>
          <cell r="C50" t="str">
            <v xml:space="preserve">  warstwa kruszywa 0/31,5mm, grubości 20 cm  trasa główna Witosa(Wołomin), Witosa (Radzymin) i Boryny, ul.Gościniec, drogi dojazdowe, zjazdy, wyspy dzielące</v>
          </cell>
          <cell r="D50" t="str">
            <v>m2</v>
          </cell>
          <cell r="E50">
            <v>31735</v>
          </cell>
        </row>
        <row r="51">
          <cell r="A51">
            <v>46</v>
          </cell>
          <cell r="B51">
            <v>46</v>
          </cell>
          <cell r="C51" t="str">
            <v xml:space="preserve">  0/31,5mm, grubości 15 cm (podbudowa chodnika z kostki betonowej)</v>
          </cell>
          <cell r="D51" t="str">
            <v>m2</v>
          </cell>
          <cell r="E51">
            <v>1937</v>
          </cell>
        </row>
        <row r="52">
          <cell r="A52">
            <v>47</v>
          </cell>
          <cell r="B52">
            <v>47</v>
          </cell>
          <cell r="C52" t="str">
            <v xml:space="preserve">  0/31,5mm, grubości 10 cm  ścieżka rowerowa</v>
          </cell>
          <cell r="D52" t="str">
            <v>m2</v>
          </cell>
          <cell r="E52">
            <v>2269</v>
          </cell>
        </row>
        <row r="53">
          <cell r="A53">
            <v>48</v>
          </cell>
          <cell r="B53">
            <v>48</v>
          </cell>
          <cell r="C53" t="str">
            <v xml:space="preserve">  warstwa wzmocnionego podłoża z gruntu stabilizowanego spoiwem hydraulicznym o Rm = 2,5 MPa, gr. 15 cm  trasa główna Witosa(Wołomin),  ul.Gościniec, drogi dojazdowe, zjazdy</v>
          </cell>
          <cell r="D53" t="str">
            <v>m2</v>
          </cell>
          <cell r="E53">
            <v>13613</v>
          </cell>
        </row>
        <row r="54">
          <cell r="A54">
            <v>49</v>
          </cell>
          <cell r="B54">
            <v>49</v>
          </cell>
          <cell r="C54" t="str">
            <v xml:space="preserve">  podbudowa pomocnicza z gruntu stab. spoiwem hydraulicznym o Rm=5,0 MPa, gr. 20 cm  pierścień ronda</v>
          </cell>
          <cell r="D54" t="str">
            <v>m2</v>
          </cell>
          <cell r="E54">
            <v>356.4</v>
          </cell>
        </row>
        <row r="55">
          <cell r="A55">
            <v>50</v>
          </cell>
          <cell r="B55">
            <v>50</v>
          </cell>
          <cell r="C55" t="str">
            <v xml:space="preserve">  podbudowa z chudego betonu C8/10 gr. 20 cm  pierścień ronda</v>
          </cell>
          <cell r="D55" t="str">
            <v>m2</v>
          </cell>
          <cell r="E55">
            <v>297</v>
          </cell>
        </row>
        <row r="56">
          <cell r="A56">
            <v>51</v>
          </cell>
          <cell r="B56">
            <v>51</v>
          </cell>
          <cell r="C56" t="str">
            <v xml:space="preserve">  podbudowa zasadnicza warstwa górna z AC22P 50/70, gr. 11cm  trasa główna Witosa(Wołomin), Witosa (Radzymin) i Boryny, ul.Gościniec,</v>
          </cell>
          <cell r="D56" t="str">
            <v>m2</v>
          </cell>
          <cell r="E56">
            <v>19031</v>
          </cell>
        </row>
        <row r="57">
          <cell r="A57">
            <v>52</v>
          </cell>
          <cell r="B57">
            <v>52</v>
          </cell>
          <cell r="C57" t="str">
            <v xml:space="preserve"> Warstwa wiążąca z betonu asfaltowego  AC 16W 50/70 gr. 8 cm   trasa główna Witosa(Wołomin), Witosa (Radzymin) i Boryny, ul.Gościniec,</v>
          </cell>
          <cell r="D57" t="str">
            <v>m2</v>
          </cell>
          <cell r="E57">
            <v>18817</v>
          </cell>
        </row>
        <row r="58">
          <cell r="A58">
            <v>53</v>
          </cell>
          <cell r="B58">
            <v>53</v>
          </cell>
          <cell r="C58" t="str">
            <v xml:space="preserve">  AC 11W 50/70 gr. 5 cm  zjazdy + drogi dojazdowe</v>
          </cell>
          <cell r="D58" t="str">
            <v>m2</v>
          </cell>
          <cell r="E58">
            <v>10766</v>
          </cell>
        </row>
        <row r="59">
          <cell r="A59">
            <v>54</v>
          </cell>
          <cell r="B59">
            <v>54</v>
          </cell>
          <cell r="C59" t="str">
            <v xml:space="preserve">  Warstwa ścieralna z betonu asfaltowego AC 8S 50/70 gr. 4cm (zjazdy, drogi dojazdowe)</v>
          </cell>
          <cell r="D59" t="str">
            <v>m2</v>
          </cell>
          <cell r="E59">
            <v>10346</v>
          </cell>
        </row>
        <row r="60">
          <cell r="A60">
            <v>55</v>
          </cell>
          <cell r="B60">
            <v>55</v>
          </cell>
          <cell r="C60" t="str">
            <v xml:space="preserve">  mieszanka SMA 11S PMB 45/8055 grubości 4 cm  trasa główna Witosa(Wołomin), Witosa (Radzymin) i Boryny, ul.Gościniec,</v>
          </cell>
          <cell r="D60" t="str">
            <v>m2</v>
          </cell>
          <cell r="E60">
            <v>18744</v>
          </cell>
        </row>
        <row r="61">
          <cell r="A61">
            <v>56</v>
          </cell>
          <cell r="B61">
            <v>56</v>
          </cell>
          <cell r="C61" t="str">
            <v xml:space="preserve">  Nawierzchnia z kostki brukowej betonowej grubości 8 cm, szara na podsypce cem.piask. grubości 3 cm  wyspy dzielące, pierścień ronda</v>
          </cell>
          <cell r="D61" t="str">
            <v>m2</v>
          </cell>
          <cell r="E61">
            <v>1108</v>
          </cell>
        </row>
        <row r="62">
          <cell r="A62">
            <v>57</v>
          </cell>
          <cell r="B62">
            <v>57</v>
          </cell>
          <cell r="C62" t="str">
            <v xml:space="preserve"> Połączenie nowej konstrukcji nawierzchni z nawierzchnią istniejącą  geosiatką na połączeniu starej i nowej nawierzchni w poziomie warstwy wiążącej na szer. 2,0m</v>
          </cell>
          <cell r="D62" t="str">
            <v>m2</v>
          </cell>
          <cell r="E62">
            <v>52</v>
          </cell>
        </row>
        <row r="63">
          <cell r="A63">
            <v>58</v>
          </cell>
          <cell r="B63">
            <v>58</v>
          </cell>
          <cell r="C63" t="str">
            <v xml:space="preserve"> humusowanie skarp i terenów płaskich z obsianiem przy grubości warstwy humusu 15 cm</v>
          </cell>
          <cell r="D63" t="str">
            <v>m2</v>
          </cell>
          <cell r="E63">
            <v>35153</v>
          </cell>
        </row>
        <row r="64">
          <cell r="A64">
            <v>59</v>
          </cell>
          <cell r="B64">
            <v>59</v>
          </cell>
          <cell r="C64" t="str">
            <v xml:space="preserve"> umocnienie rowu płytami MEBA, 60x40x10 na geowłókninie z wypełnieniem otworów humusem z obsianiem trawą (przy umocnienie skarp  pochylenie 1:1, 1:1.5)</v>
          </cell>
          <cell r="D64" t="str">
            <v>m2</v>
          </cell>
          <cell r="E64">
            <v>382</v>
          </cell>
        </row>
        <row r="65">
          <cell r="A65">
            <v>60</v>
          </cell>
          <cell r="B65">
            <v>60</v>
          </cell>
          <cell r="C65" t="str">
            <v xml:space="preserve"> umocnienie skarp i rowu narzutem kamiennym 812 na geowłókninie i zakończenie gurtem drewnianym (wylot WKR)</v>
          </cell>
          <cell r="D65" t="str">
            <v>m2</v>
          </cell>
          <cell r="E65">
            <v>26</v>
          </cell>
        </row>
        <row r="66">
          <cell r="A66">
            <v>61</v>
          </cell>
          <cell r="B66">
            <v>61</v>
          </cell>
          <cell r="C66" t="str">
            <v>USUNIĘTA:  humusowanie skarp oczyszczonego rowu (ST_D.06.04.01) obsianiem przy grubości warstwy humusu 15 cm</v>
          </cell>
          <cell r="D66" t="str">
            <v>m2</v>
          </cell>
          <cell r="E66">
            <v>0</v>
          </cell>
        </row>
        <row r="67">
          <cell r="A67">
            <v>62</v>
          </cell>
          <cell r="B67">
            <v>62</v>
          </cell>
          <cell r="C67" t="str">
            <v xml:space="preserve"> umocnienie skarp i dna rzeki narzutem kamiennym 1015 na geowłókninie wraz z obramowaniem gurtem drewnianym  pozycja obejmuje wykonanie tymczasowych grodzy (wylot WK1)</v>
          </cell>
          <cell r="D67" t="str">
            <v>m2</v>
          </cell>
          <cell r="E67">
            <v>45</v>
          </cell>
        </row>
        <row r="68">
          <cell r="A68">
            <v>63</v>
          </cell>
          <cell r="B68">
            <v>63</v>
          </cell>
          <cell r="C68" t="str">
            <v xml:space="preserve"> budowa przepustów z rur PEHD o średnicy 50 cm na ławie z pospólki gr. 25 cm wraz z umocnieniem wlotu i wylotu brukowcem Przepust z rur polietylenowych spiralnie karbowanych pod zjazdem</v>
          </cell>
          <cell r="D68" t="str">
            <v>mb</v>
          </cell>
          <cell r="E68">
            <v>68.150000000000006</v>
          </cell>
        </row>
        <row r="69">
          <cell r="A69">
            <v>64</v>
          </cell>
          <cell r="B69">
            <v>64</v>
          </cell>
          <cell r="C69" t="str">
            <v xml:space="preserve"> pobocze utwardzone kruszywem łamanym 0/31.5mm grubości 15 cm</v>
          </cell>
          <cell r="D69" t="str">
            <v>m2</v>
          </cell>
          <cell r="E69">
            <v>5524</v>
          </cell>
        </row>
        <row r="70">
          <cell r="A70">
            <v>65</v>
          </cell>
          <cell r="B70">
            <v>65</v>
          </cell>
          <cell r="C70" t="str">
            <v xml:space="preserve"> oczyszczanie, pogłębianie oraz profilowanie dna i skarp rowu</v>
          </cell>
          <cell r="D70" t="str">
            <v>m</v>
          </cell>
          <cell r="E70">
            <v>99</v>
          </cell>
        </row>
        <row r="71">
          <cell r="A71">
            <v>66</v>
          </cell>
          <cell r="B71">
            <v>66</v>
          </cell>
          <cell r="C71" t="str">
            <v xml:space="preserve">  linie krawędziowe i segregacyjne ciągłe</v>
          </cell>
          <cell r="D71" t="str">
            <v>m2</v>
          </cell>
          <cell r="E71">
            <v>643.88</v>
          </cell>
        </row>
        <row r="72">
          <cell r="A72">
            <v>67</v>
          </cell>
          <cell r="B72">
            <v>67</v>
          </cell>
          <cell r="C72" t="str">
            <v xml:space="preserve">  linie krawędziowe i segregacyjne przerywane</v>
          </cell>
          <cell r="D72" t="str">
            <v>m2</v>
          </cell>
          <cell r="E72">
            <v>129.26</v>
          </cell>
        </row>
        <row r="73">
          <cell r="A73">
            <v>68</v>
          </cell>
          <cell r="B73">
            <v>68</v>
          </cell>
          <cell r="C73" t="str">
            <v xml:space="preserve">  linie na skrzyżowaniach i przejsciach dla pieszych</v>
          </cell>
          <cell r="D73" t="str">
            <v>m2</v>
          </cell>
          <cell r="E73">
            <v>137.38</v>
          </cell>
        </row>
        <row r="74">
          <cell r="A74">
            <v>69</v>
          </cell>
          <cell r="B74">
            <v>69</v>
          </cell>
          <cell r="C74" t="str">
            <v xml:space="preserve">  strzałki i inne symbole malowane ręcznie</v>
          </cell>
          <cell r="D74" t="str">
            <v>m2</v>
          </cell>
          <cell r="E74">
            <v>179.74</v>
          </cell>
        </row>
        <row r="75">
          <cell r="A75">
            <v>70</v>
          </cell>
          <cell r="B75">
            <v>70</v>
          </cell>
          <cell r="C75" t="str">
            <v xml:space="preserve"> ustawienie słupków z rur stalowych o śr. 70 mm dla znaków drogowych</v>
          </cell>
          <cell r="D75" t="str">
            <v>szt.</v>
          </cell>
          <cell r="E75">
            <v>138</v>
          </cell>
        </row>
        <row r="76">
          <cell r="A76">
            <v>71</v>
          </cell>
          <cell r="B76">
            <v>71</v>
          </cell>
          <cell r="C76" t="str">
            <v xml:space="preserve"> przymocowanie tarcz  znaki grupy A</v>
          </cell>
          <cell r="D76" t="str">
            <v>szt.</v>
          </cell>
          <cell r="E76">
            <v>32</v>
          </cell>
        </row>
        <row r="77">
          <cell r="A77">
            <v>72</v>
          </cell>
          <cell r="B77">
            <v>72</v>
          </cell>
          <cell r="C77" t="str">
            <v xml:space="preserve"> przymocowanie tarcz  znaki grupy B</v>
          </cell>
          <cell r="D77" t="str">
            <v>szt.</v>
          </cell>
          <cell r="E77">
            <v>8</v>
          </cell>
        </row>
        <row r="78">
          <cell r="A78">
            <v>73</v>
          </cell>
          <cell r="B78">
            <v>73</v>
          </cell>
          <cell r="C78" t="str">
            <v xml:space="preserve"> przymocowanie tarcz   znaki grupy C</v>
          </cell>
          <cell r="D78" t="str">
            <v>szt.</v>
          </cell>
          <cell r="E78">
            <v>38</v>
          </cell>
        </row>
        <row r="79">
          <cell r="A79">
            <v>74</v>
          </cell>
          <cell r="B79">
            <v>74</v>
          </cell>
          <cell r="C79" t="str">
            <v xml:space="preserve"> przymocowanie tarcz   znaki grupy C  aktywne (zasilanie solarne)</v>
          </cell>
          <cell r="D79" t="str">
            <v>szt.</v>
          </cell>
          <cell r="E79">
            <v>4</v>
          </cell>
        </row>
        <row r="80">
          <cell r="A80">
            <v>75</v>
          </cell>
          <cell r="B80">
            <v>75</v>
          </cell>
          <cell r="C80" t="str">
            <v xml:space="preserve"> przymocowanie tarcz   znaki grupy D</v>
          </cell>
          <cell r="D80" t="str">
            <v>szt.</v>
          </cell>
          <cell r="E80">
            <v>15</v>
          </cell>
        </row>
        <row r="81">
          <cell r="A81">
            <v>76</v>
          </cell>
          <cell r="B81">
            <v>76</v>
          </cell>
          <cell r="C81" t="str">
            <v xml:space="preserve"> przymocowanie tarcz   znaki grupy E</v>
          </cell>
          <cell r="D81" t="str">
            <v>szt.</v>
          </cell>
          <cell r="E81">
            <v>12</v>
          </cell>
        </row>
        <row r="82">
          <cell r="A82">
            <v>77</v>
          </cell>
          <cell r="B82">
            <v>77</v>
          </cell>
          <cell r="C82" t="str">
            <v xml:space="preserve"> przymocowanie tarcz  znaki grupy F</v>
          </cell>
          <cell r="D82" t="str">
            <v>szt.</v>
          </cell>
          <cell r="E82">
            <v>4</v>
          </cell>
        </row>
        <row r="83">
          <cell r="A83">
            <v>78</v>
          </cell>
          <cell r="B83">
            <v>78</v>
          </cell>
          <cell r="C83" t="str">
            <v xml:space="preserve"> przymocowanie tabliczek "T" do gotowych słupków</v>
          </cell>
          <cell r="D83" t="str">
            <v>szt.</v>
          </cell>
          <cell r="E83">
            <v>3</v>
          </cell>
        </row>
        <row r="84">
          <cell r="A84">
            <v>79</v>
          </cell>
          <cell r="B84">
            <v>79</v>
          </cell>
          <cell r="C84" t="str">
            <v xml:space="preserve"> ustawienie słupków przeszkodowy U5a</v>
          </cell>
          <cell r="D84" t="str">
            <v>szt.</v>
          </cell>
          <cell r="E84">
            <v>12</v>
          </cell>
        </row>
        <row r="85">
          <cell r="A85">
            <v>80</v>
          </cell>
          <cell r="B85">
            <v>80</v>
          </cell>
          <cell r="C85" t="str">
            <v xml:space="preserve"> słupek przeszkodowy U5c  aktywny  (zasilanie solarne)</v>
          </cell>
          <cell r="D85" t="str">
            <v>szt.</v>
          </cell>
          <cell r="E85">
            <v>4</v>
          </cell>
        </row>
        <row r="86">
          <cell r="A86">
            <v>81</v>
          </cell>
          <cell r="B86">
            <v>81</v>
          </cell>
          <cell r="C86" t="str">
            <v xml:space="preserve"> system zasilania znaków aktywnych U5c i C9 (zasilenie solarne)</v>
          </cell>
          <cell r="D86" t="str">
            <v>kpl.</v>
          </cell>
          <cell r="E86">
            <v>4</v>
          </cell>
        </row>
        <row r="87">
          <cell r="A87">
            <v>82</v>
          </cell>
          <cell r="B87">
            <v>82</v>
          </cell>
          <cell r="C87" t="str">
            <v xml:space="preserve"> słupki prowadzące U1</v>
          </cell>
          <cell r="D87" t="str">
            <v>szt.</v>
          </cell>
          <cell r="E87">
            <v>32</v>
          </cell>
        </row>
        <row r="88">
          <cell r="A88">
            <v>83</v>
          </cell>
          <cell r="B88">
            <v>83</v>
          </cell>
          <cell r="C88" t="str">
            <v xml:space="preserve"> słupki prowadzące typu U1 b na barierze</v>
          </cell>
          <cell r="D88" t="str">
            <v>szt.</v>
          </cell>
          <cell r="E88">
            <v>16</v>
          </cell>
        </row>
        <row r="89">
          <cell r="A89">
            <v>84</v>
          </cell>
          <cell r="B89">
            <v>84</v>
          </cell>
          <cell r="C89" t="str">
            <v xml:space="preserve"> znak E15b (numer drogi wojewódzkiej)</v>
          </cell>
          <cell r="D89" t="str">
            <v>szt.</v>
          </cell>
          <cell r="E89">
            <v>2</v>
          </cell>
        </row>
        <row r="90">
          <cell r="A90">
            <v>85</v>
          </cell>
          <cell r="B90">
            <v>85</v>
          </cell>
          <cell r="C90" t="str">
            <v xml:space="preserve"> bariery drogowe linowe N2 W3A</v>
          </cell>
          <cell r="D90" t="str">
            <v>m</v>
          </cell>
          <cell r="E90">
            <v>1234</v>
          </cell>
        </row>
        <row r="91">
          <cell r="A91">
            <v>86</v>
          </cell>
          <cell r="B91">
            <v>86</v>
          </cell>
          <cell r="C91" t="str">
            <v xml:space="preserve"> bariery drogowe  ponowne ustawienie (dowiązanie do mostu)</v>
          </cell>
          <cell r="D91" t="str">
            <v>m</v>
          </cell>
          <cell r="E91">
            <v>17</v>
          </cell>
        </row>
        <row r="92">
          <cell r="A92">
            <v>87</v>
          </cell>
          <cell r="B92">
            <v>87</v>
          </cell>
          <cell r="C92" t="str">
            <v xml:space="preserve"> bariery drogowe stalowe N2W2A (dowiązanie GDDKiA)</v>
          </cell>
          <cell r="D92" t="str">
            <v>m</v>
          </cell>
          <cell r="E92">
            <v>20</v>
          </cell>
        </row>
        <row r="93">
          <cell r="A93">
            <v>88</v>
          </cell>
          <cell r="B93">
            <v>88</v>
          </cell>
          <cell r="C93" t="str">
            <v xml:space="preserve"> ogrodzenie z siatki dla przepompowni wg. karty KPED 03.05</v>
          </cell>
          <cell r="D93" t="str">
            <v>m</v>
          </cell>
          <cell r="E93">
            <v>26.35</v>
          </cell>
        </row>
        <row r="94">
          <cell r="A94">
            <v>89</v>
          </cell>
          <cell r="B94">
            <v>89</v>
          </cell>
          <cell r="C94" t="str">
            <v xml:space="preserve"> brama wjazdowa o szerokości 3.0m do przepompowni  wg. karty KPED 03.06 </v>
          </cell>
          <cell r="D94" t="str">
            <v>szt.</v>
          </cell>
          <cell r="E94">
            <v>1</v>
          </cell>
        </row>
        <row r="95">
          <cell r="A95">
            <v>90</v>
          </cell>
          <cell r="B95">
            <v>90</v>
          </cell>
          <cell r="C95" t="str">
            <v xml:space="preserve"> balustrada U11a na stopie fundamentowej z betonu klasy C12/15 (V = 0.025 m³) i płaskownikiem 60x3x100mm</v>
          </cell>
          <cell r="D95" t="str">
            <v>m</v>
          </cell>
          <cell r="E95">
            <v>358</v>
          </cell>
        </row>
        <row r="96">
          <cell r="A96">
            <v>91</v>
          </cell>
          <cell r="B96">
            <v>91</v>
          </cell>
          <cell r="C96" t="str">
            <v xml:space="preserve">  ekran akustyczny typu zielona ściana na cokole bet. wraz z fundamentem żelbetowym</v>
          </cell>
          <cell r="D96" t="str">
            <v>m</v>
          </cell>
          <cell r="E96">
            <v>56</v>
          </cell>
        </row>
        <row r="97">
          <cell r="A97">
            <v>92</v>
          </cell>
          <cell r="B97">
            <v>92</v>
          </cell>
          <cell r="C97" t="str">
            <v xml:space="preserve"> krawężniki betonowe 20x30x100 cm  na ławie betonowej z oporem z betonu klasy C12/15 </v>
          </cell>
          <cell r="D97" t="str">
            <v>m</v>
          </cell>
          <cell r="E97">
            <v>4407</v>
          </cell>
        </row>
        <row r="98">
          <cell r="A98">
            <v>93</v>
          </cell>
          <cell r="B98">
            <v>93</v>
          </cell>
          <cell r="C98" t="str">
            <v xml:space="preserve"> chodnik z płyt antypoślizgowosygnalizacyjnych 35x35x5, na podsypce cem.piask. 1:4 gr.4 cm</v>
          </cell>
          <cell r="D98" t="str">
            <v>m2</v>
          </cell>
          <cell r="E98">
            <v>63.5</v>
          </cell>
        </row>
        <row r="99">
          <cell r="A99">
            <v>94</v>
          </cell>
          <cell r="B99">
            <v>94</v>
          </cell>
          <cell r="C99" t="str">
            <v xml:space="preserve"> chodnik z kostki betonowej grub. 6 cm na podsypce cem.piaskowej grubości 3 cm</v>
          </cell>
          <cell r="D99" t="str">
            <v>m2</v>
          </cell>
          <cell r="E99">
            <v>1937</v>
          </cell>
        </row>
        <row r="100">
          <cell r="A100">
            <v>95</v>
          </cell>
          <cell r="B100">
            <v>95</v>
          </cell>
          <cell r="C100" t="str">
            <v xml:space="preserve"> chodnik z kostki betonowej z rozbiórki, na podsypce cem.piaskowej grubości 3cm   ponowne wbudowanie ul. Boryny, przebudowa TP) </v>
          </cell>
          <cell r="D100" t="str">
            <v>m2</v>
          </cell>
          <cell r="E100">
            <v>68</v>
          </cell>
        </row>
        <row r="101">
          <cell r="A101">
            <v>96</v>
          </cell>
          <cell r="B101">
            <v>96</v>
          </cell>
          <cell r="C101" t="str">
            <v xml:space="preserve"> chodnik z kostki betonowej  regulacja wysokościowa ist. ciągu pieszojezdnego wraz z podbudową grubości śr. 10cm (dowiązanie do proj. zjazdu, ul. Boryny)</v>
          </cell>
          <cell r="D101" t="str">
            <v>m2</v>
          </cell>
          <cell r="E101">
            <v>64</v>
          </cell>
        </row>
        <row r="102">
          <cell r="A102">
            <v>97</v>
          </cell>
          <cell r="B102">
            <v>97</v>
          </cell>
          <cell r="C102" t="str">
            <v xml:space="preserve">  grubości 8 cm, bezfazowa, kolorowa na podsypce cem.piask. grubości 3 cm  ścieżka rowerowa</v>
          </cell>
          <cell r="D102" t="str">
            <v>m2</v>
          </cell>
          <cell r="E102">
            <v>2269</v>
          </cell>
        </row>
        <row r="103">
          <cell r="A103">
            <v>98</v>
          </cell>
          <cell r="B103">
            <v>98</v>
          </cell>
          <cell r="C103" t="str">
            <v xml:space="preserve"> ustawienie obrzeża betonowego o wym. 8x30 cm na podsypce cementowopiaskowej 1:4, gr. 5cm i ławie betonowej z oporem z betonu klasy C12/15</v>
          </cell>
          <cell r="D103" t="str">
            <v>m</v>
          </cell>
          <cell r="E103">
            <v>3487</v>
          </cell>
        </row>
        <row r="104">
          <cell r="A104">
            <v>99</v>
          </cell>
          <cell r="B104">
            <v>99</v>
          </cell>
          <cell r="C104" t="str">
            <v xml:space="preserve"> wbudowanie obrzeża 8x30x100 z rozbiórki na podsypce cementowopiaskowa 1:4, gr. 5 cm i ława betonowa z oporem z betonu klasy C12/15 (F = 0.035 m²) (ul. Boryny przebudowa TP)</v>
          </cell>
          <cell r="D104" t="str">
            <v>m</v>
          </cell>
          <cell r="E104">
            <v>61</v>
          </cell>
        </row>
        <row r="105">
          <cell r="A105">
            <v>100</v>
          </cell>
          <cell r="B105">
            <v>100</v>
          </cell>
          <cell r="C105" t="str">
            <v xml:space="preserve"> ułożenie ścieków skarpowych z prefabrykowanych elementów betonowych wg KPED 01.24</v>
          </cell>
          <cell r="D105" t="str">
            <v>m</v>
          </cell>
          <cell r="E105">
            <v>4</v>
          </cell>
        </row>
        <row r="106">
          <cell r="A106">
            <v>101</v>
          </cell>
          <cell r="B106">
            <v>101</v>
          </cell>
          <cell r="C106" t="str">
            <v>ułożenie ścieków trójkątnych z prefabrykowanych elementów betonowych wg KPED 01.06</v>
          </cell>
          <cell r="D106" t="str">
            <v>m</v>
          </cell>
          <cell r="E106">
            <v>20</v>
          </cell>
        </row>
        <row r="107">
          <cell r="A107">
            <v>102</v>
          </cell>
          <cell r="B107">
            <v>102</v>
          </cell>
          <cell r="C107" t="str">
            <v xml:space="preserve"> ściek uliczny przykrawężnikowy z kostki betonowej gr. 8 cm na podsypce cementowopiaskowej 1:4, gr. 3cm na ławie betonowej z oporem z betonu klasy C12/15</v>
          </cell>
          <cell r="D107" t="str">
            <v>m</v>
          </cell>
          <cell r="E107">
            <v>2938</v>
          </cell>
        </row>
        <row r="108">
          <cell r="A108">
            <v>103</v>
          </cell>
          <cell r="B108">
            <v>103</v>
          </cell>
          <cell r="C108" t="str">
            <v xml:space="preserve"> płyta betonowa 35x35x5, na podsypce piaskowej gr.5 cm (opska ronda)</v>
          </cell>
          <cell r="D108" t="str">
            <v>m2</v>
          </cell>
          <cell r="E108">
            <v>31</v>
          </cell>
        </row>
        <row r="109">
          <cell r="A109">
            <v>104</v>
          </cell>
          <cell r="B109">
            <v>104</v>
          </cell>
          <cell r="C109" t="str">
            <v xml:space="preserve">KD: BUDOWA KANALIZACJI DESZCZOWEJ
</v>
          </cell>
          <cell r="D109" t="str">
            <v>rycz</v>
          </cell>
          <cell r="E109">
            <v>1</v>
          </cell>
        </row>
        <row r="110">
          <cell r="A110">
            <v>105</v>
          </cell>
          <cell r="B110">
            <v>105</v>
          </cell>
          <cell r="C110" t="str">
            <v xml:space="preserve">W: PRZEBUDOWA SIECI WODOCIĄGOWEJ
</v>
          </cell>
          <cell r="D110" t="str">
            <v>rycz</v>
          </cell>
          <cell r="E110">
            <v>1</v>
          </cell>
        </row>
        <row r="111">
          <cell r="A111">
            <v>106</v>
          </cell>
          <cell r="B111">
            <v>106</v>
          </cell>
          <cell r="C111" t="str">
            <v xml:space="preserve">El_O: BUDOWA I PRZEBUDOWA OŚWIETLENIA ULICZNEGO
</v>
          </cell>
          <cell r="D111" t="str">
            <v>rycz</v>
          </cell>
          <cell r="E111">
            <v>1</v>
          </cell>
        </row>
        <row r="112">
          <cell r="A112">
            <v>107</v>
          </cell>
          <cell r="B112">
            <v>107</v>
          </cell>
          <cell r="C112" t="str">
            <v xml:space="preserve">El_K: PRZEBUDOWA SIECI ELEKTROENERGETYCZNYCH
</v>
          </cell>
          <cell r="D112" t="str">
            <v>rycz</v>
          </cell>
          <cell r="E112">
            <v>1</v>
          </cell>
        </row>
        <row r="113">
          <cell r="A113">
            <v>108</v>
          </cell>
          <cell r="B113">
            <v>108</v>
          </cell>
          <cell r="C113" t="str">
            <v xml:space="preserve">El_P: BUDOWA PRZYŁĄCZA PRZEPOMPOWNI
</v>
          </cell>
          <cell r="D113" t="str">
            <v>rycz</v>
          </cell>
          <cell r="E113">
            <v>1</v>
          </cell>
        </row>
        <row r="114">
          <cell r="A114">
            <v>109</v>
          </cell>
          <cell r="B114">
            <v>109</v>
          </cell>
          <cell r="C114" t="str">
            <v xml:space="preserve">TP: PRZEBUDOWA SIECI TELETECHNICZNYCH
</v>
          </cell>
          <cell r="D114" t="str">
            <v>rycz</v>
          </cell>
          <cell r="E114">
            <v>1</v>
          </cell>
        </row>
        <row r="115">
          <cell r="A115">
            <v>110</v>
          </cell>
          <cell r="B115">
            <v>110</v>
          </cell>
          <cell r="C115" t="str">
            <v>Pusty</v>
          </cell>
          <cell r="D115" t="str">
            <v>rycz</v>
          </cell>
          <cell r="E115">
            <v>1</v>
          </cell>
        </row>
        <row r="116">
          <cell r="A116">
            <v>111</v>
          </cell>
          <cell r="B116">
            <v>111</v>
          </cell>
          <cell r="C116" t="e">
            <v>#N/A</v>
          </cell>
          <cell r="D116" t="e">
            <v>#N/A</v>
          </cell>
          <cell r="E116" t="e">
            <v>#N/A</v>
          </cell>
        </row>
        <row r="117">
          <cell r="A117">
            <v>112</v>
          </cell>
          <cell r="B117">
            <v>112</v>
          </cell>
          <cell r="C117" t="e">
            <v>#N/A</v>
          </cell>
          <cell r="D117" t="e">
            <v>#N/A</v>
          </cell>
          <cell r="E117" t="e">
            <v>#N/A</v>
          </cell>
        </row>
        <row r="118">
          <cell r="A118">
            <v>113</v>
          </cell>
          <cell r="B118">
            <v>113</v>
          </cell>
          <cell r="C118" t="e">
            <v>#N/A</v>
          </cell>
          <cell r="D118" t="e">
            <v>#N/A</v>
          </cell>
          <cell r="E118" t="e">
            <v>#N/A</v>
          </cell>
        </row>
        <row r="119">
          <cell r="A119">
            <v>114</v>
          </cell>
          <cell r="B119">
            <v>114</v>
          </cell>
          <cell r="C119" t="e">
            <v>#N/A</v>
          </cell>
          <cell r="D119" t="e">
            <v>#N/A</v>
          </cell>
          <cell r="E119" t="e">
            <v>#N/A</v>
          </cell>
        </row>
        <row r="120">
          <cell r="A120">
            <v>115</v>
          </cell>
          <cell r="B120">
            <v>115</v>
          </cell>
          <cell r="C120" t="e">
            <v>#N/A</v>
          </cell>
          <cell r="D120" t="e">
            <v>#N/A</v>
          </cell>
          <cell r="E120" t="e">
            <v>#N/A</v>
          </cell>
        </row>
        <row r="121">
          <cell r="A121">
            <v>116</v>
          </cell>
          <cell r="B121">
            <v>116</v>
          </cell>
          <cell r="C121" t="e">
            <v>#N/A</v>
          </cell>
          <cell r="D121" t="e">
            <v>#N/A</v>
          </cell>
          <cell r="E121" t="e">
            <v>#N/A</v>
          </cell>
        </row>
        <row r="122">
          <cell r="A122">
            <v>117</v>
          </cell>
          <cell r="B122">
            <v>117</v>
          </cell>
          <cell r="C122" t="e">
            <v>#N/A</v>
          </cell>
          <cell r="D122" t="e">
            <v>#N/A</v>
          </cell>
          <cell r="E122" t="e">
            <v>#N/A</v>
          </cell>
        </row>
        <row r="123">
          <cell r="A123">
            <v>118</v>
          </cell>
          <cell r="B123">
            <v>118</v>
          </cell>
          <cell r="C123" t="e">
            <v>#N/A</v>
          </cell>
          <cell r="D123" t="e">
            <v>#N/A</v>
          </cell>
          <cell r="E123" t="e">
            <v>#N/A</v>
          </cell>
        </row>
        <row r="124">
          <cell r="A124">
            <v>119</v>
          </cell>
          <cell r="B124">
            <v>119</v>
          </cell>
          <cell r="C124" t="e">
            <v>#N/A</v>
          </cell>
          <cell r="D124" t="e">
            <v>#N/A</v>
          </cell>
          <cell r="E124" t="e">
            <v>#N/A</v>
          </cell>
        </row>
        <row r="125">
          <cell r="A125">
            <v>120</v>
          </cell>
          <cell r="B125">
            <v>120</v>
          </cell>
          <cell r="C125" t="e">
            <v>#N/A</v>
          </cell>
          <cell r="D125" t="e">
            <v>#N/A</v>
          </cell>
          <cell r="E125" t="e">
            <v>#N/A</v>
          </cell>
        </row>
        <row r="126">
          <cell r="A126">
            <v>121</v>
          </cell>
          <cell r="B126">
            <v>121</v>
          </cell>
          <cell r="C126" t="e">
            <v>#N/A</v>
          </cell>
          <cell r="D126" t="e">
            <v>#N/A</v>
          </cell>
          <cell r="E126" t="e">
            <v>#N/A</v>
          </cell>
        </row>
        <row r="127">
          <cell r="A127">
            <v>122</v>
          </cell>
          <cell r="B127">
            <v>122</v>
          </cell>
          <cell r="C127" t="e">
            <v>#N/A</v>
          </cell>
          <cell r="D127" t="e">
            <v>#N/A</v>
          </cell>
          <cell r="E127" t="e">
            <v>#N/A</v>
          </cell>
        </row>
        <row r="128">
          <cell r="A128">
            <v>123</v>
          </cell>
          <cell r="B128">
            <v>123</v>
          </cell>
          <cell r="C128" t="e">
            <v>#N/A</v>
          </cell>
          <cell r="D128" t="e">
            <v>#N/A</v>
          </cell>
          <cell r="E128" t="e">
            <v>#N/A</v>
          </cell>
        </row>
        <row r="129">
          <cell r="A129">
            <v>124</v>
          </cell>
          <cell r="B129">
            <v>124</v>
          </cell>
          <cell r="C129" t="e">
            <v>#N/A</v>
          </cell>
          <cell r="D129" t="e">
            <v>#N/A</v>
          </cell>
          <cell r="E129" t="e">
            <v>#N/A</v>
          </cell>
        </row>
        <row r="130">
          <cell r="A130">
            <v>125</v>
          </cell>
          <cell r="B130">
            <v>125</v>
          </cell>
          <cell r="C130" t="e">
            <v>#N/A</v>
          </cell>
          <cell r="D130" t="e">
            <v>#N/A</v>
          </cell>
          <cell r="E130" t="e">
            <v>#N/A</v>
          </cell>
        </row>
        <row r="131">
          <cell r="A131">
            <v>126</v>
          </cell>
          <cell r="B131">
            <v>126</v>
          </cell>
          <cell r="C131" t="e">
            <v>#N/A</v>
          </cell>
          <cell r="D131" t="e">
            <v>#N/A</v>
          </cell>
          <cell r="E131" t="e">
            <v>#N/A</v>
          </cell>
        </row>
        <row r="132">
          <cell r="A132">
            <v>127</v>
          </cell>
          <cell r="B132">
            <v>127</v>
          </cell>
          <cell r="C132" t="e">
            <v>#N/A</v>
          </cell>
          <cell r="D132" t="e">
            <v>#N/A</v>
          </cell>
          <cell r="E132" t="e">
            <v>#N/A</v>
          </cell>
        </row>
        <row r="133">
          <cell r="A133">
            <v>128</v>
          </cell>
          <cell r="B133">
            <v>128</v>
          </cell>
          <cell r="C133" t="e">
            <v>#N/A</v>
          </cell>
          <cell r="D133" t="e">
            <v>#N/A</v>
          </cell>
          <cell r="E133" t="e">
            <v>#N/A</v>
          </cell>
        </row>
        <row r="134">
          <cell r="A134">
            <v>129</v>
          </cell>
          <cell r="B134">
            <v>129</v>
          </cell>
          <cell r="C134" t="e">
            <v>#N/A</v>
          </cell>
          <cell r="D134" t="e">
            <v>#N/A</v>
          </cell>
          <cell r="E134" t="e">
            <v>#N/A</v>
          </cell>
        </row>
        <row r="135">
          <cell r="A135">
            <v>130</v>
          </cell>
          <cell r="B135">
            <v>130</v>
          </cell>
          <cell r="C135" t="e">
            <v>#N/A</v>
          </cell>
          <cell r="D135" t="e">
            <v>#N/A</v>
          </cell>
          <cell r="E135" t="e">
            <v>#N/A</v>
          </cell>
        </row>
        <row r="136">
          <cell r="A136">
            <v>131</v>
          </cell>
          <cell r="B136">
            <v>131</v>
          </cell>
          <cell r="C136" t="e">
            <v>#N/A</v>
          </cell>
          <cell r="D136" t="e">
            <v>#N/A</v>
          </cell>
          <cell r="E136" t="e">
            <v>#N/A</v>
          </cell>
        </row>
        <row r="137">
          <cell r="A137">
            <v>132</v>
          </cell>
          <cell r="B137">
            <v>132</v>
          </cell>
          <cell r="C137" t="e">
            <v>#N/A</v>
          </cell>
          <cell r="D137" t="e">
            <v>#N/A</v>
          </cell>
          <cell r="E137" t="e">
            <v>#N/A</v>
          </cell>
        </row>
        <row r="139">
          <cell r="C139" t="e">
            <v>#N/A</v>
          </cell>
          <cell r="D139" t="e">
            <v>#N/A</v>
          </cell>
          <cell r="E139" t="e">
            <v>#N/A</v>
          </cell>
        </row>
      </sheetData>
      <sheetData sheetId="3" refreshError="1"/>
      <sheetData sheetId="4"/>
      <sheetData sheetId="5">
        <row r="123">
          <cell r="H123">
            <v>9511</v>
          </cell>
        </row>
      </sheetData>
      <sheetData sheetId="6" refreshError="1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>
        <row r="2">
          <cell r="C2" t="str">
            <v>Opis:</v>
          </cell>
        </row>
        <row r="3">
          <cell r="C3" t="str">
            <v>Asfalt (frez)</v>
          </cell>
        </row>
        <row r="4">
          <cell r="C4" t="str">
            <v>Drzewa</v>
          </cell>
        </row>
        <row r="5">
          <cell r="C5" t="str">
            <v>Gruz betonowy</v>
          </cell>
        </row>
        <row r="6">
          <cell r="C6" t="str">
            <v>humus</v>
          </cell>
        </row>
        <row r="7">
          <cell r="C7" t="str">
            <v>Krzewy</v>
          </cell>
        </row>
        <row r="8">
          <cell r="C8" t="str">
            <v>Materiał z nawierzchni (10cm)</v>
          </cell>
        </row>
        <row r="9">
          <cell r="C9" t="str">
            <v>Materiał z odmulania rowów</v>
          </cell>
        </row>
        <row r="10">
          <cell r="C10" t="str">
            <v>Materiał z podbudowy</v>
          </cell>
        </row>
        <row r="11">
          <cell r="C11" t="str">
            <v>Materiał z wykopów (1,8)</v>
          </cell>
        </row>
        <row r="12">
          <cell r="C12" t="str">
            <v>Ogrodzenia z drewna</v>
          </cell>
        </row>
        <row r="13">
          <cell r="C13" t="str">
            <v>Ogrodzenia z siatki</v>
          </cell>
        </row>
        <row r="14">
          <cell r="C14" t="str">
            <v>Ogrodzenie z betonu</v>
          </cell>
        </row>
      </sheetData>
      <sheetData sheetId="22" refreshError="1"/>
      <sheetData sheetId="23" refreshError="1"/>
      <sheetData sheetId="24"/>
      <sheetData sheetId="25"/>
      <sheetData sheetId="26">
        <row r="123">
          <cell r="H123">
            <v>9511</v>
          </cell>
        </row>
      </sheetData>
      <sheetData sheetId="27"/>
      <sheetData sheetId="28"/>
      <sheetData sheetId="2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F"/>
      <sheetName val="Budżet robót wstępnych"/>
      <sheetName val="Budżet stanu surowego"/>
      <sheetName val="ZT"/>
      <sheetName val="Wykończeniówka MOSTALEX"/>
      <sheetName val="Analiza"/>
      <sheetName val="Arkusz1"/>
      <sheetName val="Arkusz2"/>
      <sheetName val="Arkusz3"/>
      <sheetName val="Budżet_robót_wstępnych"/>
      <sheetName val="Budżet_stanu_surowego"/>
      <sheetName val="Wykończeniówka_MOSTALEX"/>
      <sheetName val="Budżet_robót_wstępnych1"/>
      <sheetName val="Budżet_stanu_surowego1"/>
      <sheetName val="Wykończeniówka_MOSTALEX1"/>
      <sheetName val="Budżet_robót_wstępnych2"/>
      <sheetName val="Budżet_stanu_surowego2"/>
      <sheetName val="Wykończeniówka_MOSTALEX2"/>
      <sheetName val="TES-INWESTOR OFERTA"/>
      <sheetName val="wykończeniówka"/>
      <sheetName val="Budżet_robót_wstępnych3"/>
      <sheetName val="Budżet_stanu_surowego3"/>
      <sheetName val="Wykończeniówka_MOSTALEX3"/>
      <sheetName val="TES-INWESTOR_OFERTA"/>
      <sheetName val="Budżet_robót_wstępnych4"/>
      <sheetName val="Budżet_stanu_surowego4"/>
      <sheetName val="Wykończeniówka_MOSTALEX4"/>
      <sheetName val="TES-INWESTOR_OFERTA1"/>
      <sheetName val="Arkusz4"/>
      <sheetName val="Budżet_robót_wstępnych5"/>
      <sheetName val="Budżet_stanu_surowego5"/>
      <sheetName val="Wykończeniówka_MOSTALEX5"/>
      <sheetName val="TES-INWESTOR_OFERTA2"/>
      <sheetName val="Budżet_robót_wstępnych6"/>
      <sheetName val="Budżet_stanu_surowego6"/>
      <sheetName val="Wykończeniówka_MOSTALEX6"/>
      <sheetName val="TES-INWESTOR_OFERTA3"/>
      <sheetName val="Budżet_robót_wstępnych7"/>
      <sheetName val="Budżet_stanu_surowego7"/>
      <sheetName val="Wykończeniówka_MOSTALEX7"/>
      <sheetName val="TES-INWESTOR_OFERTA4"/>
      <sheetName val="Budżet_robót_wstępnych8"/>
      <sheetName val="Budżet_stanu_surowego8"/>
      <sheetName val="Wykończeniówka_MOSTALEX8"/>
      <sheetName val="TES-INWESTOR_OFERTA5"/>
      <sheetName val="Budżet_robót_wstępnych9"/>
      <sheetName val="Budżet_stanu_surowego9"/>
      <sheetName val="Wykończeniówka_MOSTALEX9"/>
      <sheetName val="TES-INWESTOR_OFERTA6"/>
      <sheetName val="Budżet_robót_wstępnych10"/>
      <sheetName val="Budżet_stanu_surowego10"/>
      <sheetName val="Wykończeniówka_MOSTALEX10"/>
      <sheetName val="TES-INWESTOR_OFERTA8"/>
      <sheetName val="TES-INWESTOR_OFERTA7"/>
      <sheetName val="Budżet_robót_wstępnych12"/>
      <sheetName val="Budżet_stanu_surowego12"/>
      <sheetName val="Wykończeniówka_MOSTALEX12"/>
      <sheetName val="TES-INWESTOR_OFERTA10"/>
      <sheetName val="Budżet_robót_wstępnych11"/>
      <sheetName val="Budżet_stanu_surowego11"/>
      <sheetName val="Wykończeniówka_MOSTALEX11"/>
      <sheetName val="TES-INWESTOR_OFERTA9"/>
      <sheetName val="Budżet_robót_wstępnych13"/>
      <sheetName val="Budżet_stanu_surowego13"/>
      <sheetName val="Wykończeniówka_MOSTALEX13"/>
      <sheetName val="TES-INWESTOR_OFERTA11"/>
      <sheetName val="Przodek"/>
      <sheetName val="Budżet_robót_wstępnych14"/>
      <sheetName val="Budżet_stanu_surowego14"/>
      <sheetName val="Wykończeniówka_MOSTALEX14"/>
      <sheetName val="TES-INWESTOR_OFERTA12"/>
      <sheetName val="Budżet_robót_wstępnych15"/>
      <sheetName val="Budżet_stanu_surowego15"/>
      <sheetName val="Wykończeniówka_MOSTALEX15"/>
      <sheetName val="TES-INWESTOR_OFERTA13"/>
      <sheetName val="Budżet_robót_wstępnych16"/>
      <sheetName val="Budżet_stanu_surowego16"/>
      <sheetName val="Wykończeniówka_MOSTALEX16"/>
      <sheetName val="TES-INWESTOR_OFERTA14"/>
      <sheetName val="Budżet_robót_wstępnych17"/>
      <sheetName val="Budżet_stanu_surowego17"/>
      <sheetName val="Wykończeniówka_MOSTALEX17"/>
      <sheetName val="TES-INWESTOR_OFERTA15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O"/>
      <sheetName val="HARMONOGRAM OFERTY"/>
      <sheetName val="ZESTAWIENIE"/>
      <sheetName val="WD 2.1"/>
      <sheetName val="WD 3.3"/>
      <sheetName val="WD 8.5"/>
      <sheetName val="WM-7"/>
      <sheetName val="WD 2.2"/>
      <sheetName val="WD 8.6"/>
      <sheetName val="WD 8.4"/>
      <sheetName val="PP1.1"/>
      <sheetName val="PP1.2"/>
      <sheetName val="KP-1.3"/>
      <sheetName val="CP"/>
      <sheetName val="MO-01"/>
      <sheetName val="MO-02"/>
      <sheetName val="MO-04"/>
      <sheetName val="MO-05"/>
      <sheetName val="MO-06"/>
      <sheetName val="MO-07"/>
      <sheetName val="MO-08"/>
      <sheetName val="WM 7.1"/>
      <sheetName val="PD"/>
      <sheetName val="EKR.AK."/>
      <sheetName val="R.1"/>
      <sheetName val="R.2"/>
      <sheetName val="R.3"/>
      <sheetName val="BUDŻET_MOSTY"/>
      <sheetName val="KCO"/>
      <sheetName val="KP"/>
      <sheetName val="Kadra "/>
      <sheetName val="KZO (do oferty)"/>
      <sheetName val="KZO (MOSTY)"/>
      <sheetName val="KZO TOTAL"/>
      <sheetName val="Arkusz2"/>
      <sheetName val="POROFER"/>
      <sheetName val="PODWYKONAWCY"/>
      <sheetName val="przedmiary"/>
      <sheetName val="RAPORT OTWARCIA"/>
      <sheetName val="HARMONOGRAM_OFERTY"/>
      <sheetName val="WD_2_1"/>
      <sheetName val="WD_3_3"/>
      <sheetName val="WD_8_5"/>
      <sheetName val="WD_2_2"/>
      <sheetName val="WD_8_6"/>
      <sheetName val="WD_8_4"/>
      <sheetName val="PP1_1"/>
      <sheetName val="PP1_2"/>
      <sheetName val="KP-1_3"/>
      <sheetName val="WM_7_1"/>
      <sheetName val="EKR_AK_"/>
      <sheetName val="R_1"/>
      <sheetName val="R_2"/>
      <sheetName val="R_3"/>
      <sheetName val="Kadra_"/>
      <sheetName val="KZO_(do_oferty)"/>
      <sheetName val="KZO_(MOSTY)"/>
      <sheetName val="KZO_TOTAL"/>
      <sheetName val="RAPORT_OTWARC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73">
          <cell r="F373">
            <v>5.6332000000000004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biorczy"/>
      <sheetName val="obwodnica"/>
      <sheetName val="PRZ-zbiorczy"/>
      <sheetName val="PRZ-przejscie"/>
      <sheetName val="PRZ-drogi"/>
      <sheetName val="PRZ-sanitarna"/>
      <sheetName val="PRZ-elekt"/>
      <sheetName val="PRZ-telekom"/>
      <sheetName val="PRZ-mosty i tory"/>
      <sheetName val="PRZ-kolizje tory, SRK"/>
      <sheetName val="PRZ-przebud kabla telekom"/>
      <sheetName val="R-ul. Woj.Pols."/>
      <sheetName val="R-ul. Ełcka"/>
      <sheetName val="R-skrzyżowanie"/>
      <sheetName val="R-nawierz i zatoki ul. Ełcka"/>
      <sheetName val="kostka"/>
      <sheetName val="podbudowa"/>
      <sheetName val="hotmix"/>
      <sheetName val="wycena masy"/>
      <sheetName val="frez"/>
      <sheetName val="siatki"/>
      <sheetName val="wynik"/>
      <sheetName val="PRZ-mosty_i_tory"/>
      <sheetName val="PRZ-kolizje_tory,_SRK"/>
      <sheetName val="PRZ-przebud_kabla_telekom"/>
      <sheetName val="R-ul__Woj_Pols_"/>
      <sheetName val="R-ul__Ełcka"/>
      <sheetName val="R-nawierz_i_zatoki_ul__Ełcka"/>
      <sheetName val="wycena_masy"/>
    </sheetNames>
    <sheetDataSet>
      <sheetData sheetId="0" refreshError="1"/>
      <sheetData sheetId="1">
        <row r="1">
          <cell r="B1" t="str">
            <v>Numer</v>
          </cell>
        </row>
        <row r="2">
          <cell r="A2" t="str">
            <v>L.p.</v>
          </cell>
          <cell r="B2" t="str">
            <v>Specyfikacji</v>
          </cell>
          <cell r="C2" t="str">
            <v>Wyszczególnienie</v>
          </cell>
          <cell r="D2" t="str">
            <v>Jednostka</v>
          </cell>
          <cell r="F2" t="str">
            <v>Cena jedn. PLN</v>
          </cell>
          <cell r="G2" t="str">
            <v>Wartość PLN</v>
          </cell>
        </row>
        <row r="3">
          <cell r="B3" t="str">
            <v>Technicznej</v>
          </cell>
          <cell r="C3" t="str">
            <v>elementów rozliczeniowych</v>
          </cell>
          <cell r="D3" t="str">
            <v>Nazwa</v>
          </cell>
          <cell r="E3" t="str">
            <v>Ilość</v>
          </cell>
        </row>
        <row r="4">
          <cell r="A4">
            <v>1</v>
          </cell>
          <cell r="B4">
            <v>3</v>
          </cell>
          <cell r="C4">
            <v>4</v>
          </cell>
          <cell r="D4">
            <v>5</v>
          </cell>
          <cell r="E4">
            <v>6</v>
          </cell>
          <cell r="F4">
            <v>7</v>
          </cell>
          <cell r="G4">
            <v>8</v>
          </cell>
        </row>
        <row r="6">
          <cell r="A6" t="str">
            <v>Część A - DZIAŁ OGÓLNY</v>
          </cell>
        </row>
        <row r="7">
          <cell r="B7" t="str">
            <v>DM.00.00.00</v>
          </cell>
          <cell r="C7" t="str">
            <v xml:space="preserve">WYMAGANIA OGÓLNE </v>
          </cell>
        </row>
        <row r="8">
          <cell r="A8">
            <v>1</v>
          </cell>
          <cell r="B8" t="str">
            <v>DM.00.00.00</v>
          </cell>
          <cell r="C8" t="str">
            <v>Koszt dostosowania się do warunków ogólnych Kontraktu i Wymagań Ogólnych zawartych w Specyfikacji Technicznej DM 00.00.00</v>
          </cell>
          <cell r="D8" t="str">
            <v>-</v>
          </cell>
          <cell r="E8" t="str">
            <v>-</v>
          </cell>
          <cell r="F8" t="str">
            <v>ryczałt</v>
          </cell>
        </row>
        <row r="9">
          <cell r="A9">
            <v>2</v>
          </cell>
          <cell r="B9" t="str">
            <v>DM.00.00.00</v>
          </cell>
          <cell r="C9" t="str">
            <v>Dokumentacja realizacyjno - technologiczna i dokumentacja powykonawcza</v>
          </cell>
          <cell r="D9" t="str">
            <v>-</v>
          </cell>
          <cell r="E9" t="str">
            <v>-</v>
          </cell>
          <cell r="F9" t="str">
            <v>ryczałt</v>
          </cell>
        </row>
        <row r="10">
          <cell r="A10">
            <v>3</v>
          </cell>
          <cell r="B10" t="str">
            <v>DM.00.00.00</v>
          </cell>
          <cell r="C10" t="str">
            <v>Pomiary hałasu po zakończeniu inwestycji i przekazaniu do eksploatacji</v>
          </cell>
          <cell r="D10" t="str">
            <v>-</v>
          </cell>
          <cell r="E10" t="str">
            <v>-</v>
          </cell>
          <cell r="F10" t="str">
            <v>ryczałt</v>
          </cell>
        </row>
        <row r="11">
          <cell r="A11">
            <v>5</v>
          </cell>
          <cell r="B11" t="str">
            <v>DM.00.00.00</v>
          </cell>
          <cell r="C11" t="str">
            <v>Wybudowanie objazdów/przejazdów i organizacja ruchu</v>
          </cell>
          <cell r="D11" t="str">
            <v>-</v>
          </cell>
          <cell r="E11" t="str">
            <v>-</v>
          </cell>
          <cell r="F11" t="str">
            <v>ryczałt</v>
          </cell>
        </row>
        <row r="12">
          <cell r="A12">
            <v>6</v>
          </cell>
          <cell r="B12" t="str">
            <v>DM.00.00.00</v>
          </cell>
          <cell r="C12" t="str">
            <v>Utrzymanie objazdów/przejazdów i organizacja ruchu</v>
          </cell>
          <cell r="D12" t="str">
            <v>mies.</v>
          </cell>
          <cell r="E12">
            <v>24</v>
          </cell>
          <cell r="G12">
            <v>0</v>
          </cell>
        </row>
        <row r="13">
          <cell r="A13">
            <v>7</v>
          </cell>
          <cell r="B13" t="str">
            <v>DM.00.00.00</v>
          </cell>
          <cell r="C13" t="str">
            <v>Likwidacja objazdów/przejazdów i organizacji ruchu</v>
          </cell>
          <cell r="D13" t="str">
            <v>-</v>
          </cell>
          <cell r="E13" t="str">
            <v>-</v>
          </cell>
          <cell r="F13" t="str">
            <v>ryczałt</v>
          </cell>
        </row>
        <row r="14">
          <cell r="A14">
            <v>8</v>
          </cell>
          <cell r="B14" t="str">
            <v>DM.00.00.00</v>
          </cell>
          <cell r="C14" t="str">
            <v>Naprawa zniszczonych dróg publicznych związana z realizacją kontraktu</v>
          </cell>
          <cell r="D14" t="str">
            <v>-</v>
          </cell>
          <cell r="E14" t="str">
            <v>-</v>
          </cell>
          <cell r="F14" t="str">
            <v>ryczałt</v>
          </cell>
        </row>
        <row r="15">
          <cell r="A15">
            <v>9</v>
          </cell>
          <cell r="B15" t="str">
            <v>DM.00.00.00</v>
          </cell>
          <cell r="C15" t="str">
            <v>Sprawdzenie terenu pod względem niewybuchów i niewypałów oraz nadzów saperski podczas prowadzenia robót ziemnych</v>
          </cell>
          <cell r="D15" t="str">
            <v>ha</v>
          </cell>
          <cell r="E15">
            <v>66.5</v>
          </cell>
          <cell r="G15">
            <v>0</v>
          </cell>
        </row>
        <row r="16">
          <cell r="C16" t="str">
            <v>Razem Wymagania Ogólne</v>
          </cell>
          <cell r="G16">
            <v>0</v>
          </cell>
        </row>
        <row r="17">
          <cell r="B17" t="str">
            <v>DM.00.00.01</v>
          </cell>
          <cell r="C17" t="str">
            <v>ZAPLECZE INŻYNIERA</v>
          </cell>
        </row>
        <row r="18">
          <cell r="A18">
            <v>10</v>
          </cell>
          <cell r="B18" t="str">
            <v>DM.00.00.01</v>
          </cell>
          <cell r="C18" t="str">
            <v>Zaplecze  Inżyniera</v>
          </cell>
          <cell r="D18" t="str">
            <v>-</v>
          </cell>
          <cell r="E18" t="str">
            <v>-</v>
          </cell>
          <cell r="F18" t="str">
            <v>ryczałt</v>
          </cell>
        </row>
        <row r="19">
          <cell r="A19">
            <v>11</v>
          </cell>
          <cell r="B19" t="str">
            <v>DM.00.00.01</v>
          </cell>
          <cell r="C19" t="str">
            <v>Utrzymanie zaplecza Inżyniera</v>
          </cell>
          <cell r="D19" t="str">
            <v>mies.</v>
          </cell>
          <cell r="E19">
            <v>24</v>
          </cell>
          <cell r="G19">
            <v>0</v>
          </cell>
        </row>
        <row r="20">
          <cell r="A20">
            <v>12</v>
          </cell>
          <cell r="B20" t="str">
            <v>DM.00.00.01</v>
          </cell>
          <cell r="C20" t="str">
            <v>Utrzymanie zaplecza Inżyniera w okresie gwarancyjnym</v>
          </cell>
          <cell r="D20" t="str">
            <v>mies.</v>
          </cell>
          <cell r="E20">
            <v>12</v>
          </cell>
          <cell r="G20">
            <v>0</v>
          </cell>
        </row>
        <row r="21">
          <cell r="A21">
            <v>13</v>
          </cell>
          <cell r="B21" t="str">
            <v>DM.00.00.01</v>
          </cell>
          <cell r="C21" t="str">
            <v>Likwidacja zaplecza Inżyniera</v>
          </cell>
          <cell r="D21" t="str">
            <v>-</v>
          </cell>
          <cell r="E21" t="str">
            <v>-</v>
          </cell>
        </row>
        <row r="22">
          <cell r="C22" t="str">
            <v>Razem zaplecze Inżyniera</v>
          </cell>
          <cell r="G22">
            <v>0</v>
          </cell>
        </row>
        <row r="23">
          <cell r="B23" t="str">
            <v>DM.00.00.02</v>
          </cell>
          <cell r="C23" t="str">
            <v>ZAPLECZE WYKONAWCY</v>
          </cell>
        </row>
        <row r="24">
          <cell r="A24">
            <v>14</v>
          </cell>
          <cell r="B24" t="str">
            <v>DM.00.00.02</v>
          </cell>
          <cell r="C24" t="str">
            <v>Zaplecze Wykonawcy</v>
          </cell>
          <cell r="D24" t="str">
            <v>-</v>
          </cell>
          <cell r="E24" t="str">
            <v>-</v>
          </cell>
          <cell r="F24" t="str">
            <v>ryczałt</v>
          </cell>
        </row>
        <row r="25">
          <cell r="A25">
            <v>15</v>
          </cell>
          <cell r="B25" t="str">
            <v>DM.00.00.02</v>
          </cell>
          <cell r="C25" t="str">
            <v>Utrzymanie Zaplecza Wykonawcy</v>
          </cell>
          <cell r="D25" t="str">
            <v>mies.</v>
          </cell>
          <cell r="E25">
            <v>24</v>
          </cell>
          <cell r="G25">
            <v>0</v>
          </cell>
        </row>
        <row r="26">
          <cell r="A26">
            <v>16</v>
          </cell>
          <cell r="B26" t="str">
            <v>DM.00.00.02</v>
          </cell>
          <cell r="C26" t="str">
            <v>Likwidacja Zaplecza Zamawiającego</v>
          </cell>
          <cell r="D26" t="str">
            <v>-</v>
          </cell>
          <cell r="E26" t="str">
            <v>-</v>
          </cell>
          <cell r="F26" t="str">
            <v>ryczałt</v>
          </cell>
        </row>
        <row r="27">
          <cell r="C27" t="str">
            <v>Razem Zaplecze Wykonawcy</v>
          </cell>
          <cell r="G27">
            <v>0</v>
          </cell>
        </row>
        <row r="28">
          <cell r="C28" t="str">
            <v>DZIAŁ OGÓLNY RAZEM</v>
          </cell>
          <cell r="G28">
            <v>0</v>
          </cell>
        </row>
        <row r="30">
          <cell r="A30" t="str">
            <v>Część B - ROBOTY DROGOWE</v>
          </cell>
        </row>
        <row r="31">
          <cell r="B31" t="str">
            <v>D-01.00.00.</v>
          </cell>
          <cell r="C31" t="str">
            <v>ROBOTY PRZYGOTOWAWCZE</v>
          </cell>
        </row>
        <row r="32">
          <cell r="B32" t="str">
            <v>D-01.01.01.</v>
          </cell>
          <cell r="C32" t="str">
            <v>Wyznaczenie trasy i punktów wysokościowych</v>
          </cell>
        </row>
        <row r="33">
          <cell r="A33">
            <v>17</v>
          </cell>
          <cell r="C33" t="str">
            <v>- droga krajowa nr 65</v>
          </cell>
          <cell r="D33" t="str">
            <v>km</v>
          </cell>
          <cell r="E33">
            <v>7.6251300000000004</v>
          </cell>
          <cell r="G33">
            <v>0</v>
          </cell>
        </row>
        <row r="34">
          <cell r="A34">
            <v>18</v>
          </cell>
          <cell r="C34" t="str">
            <v>- droga serwisowa nr 1 (DS1)</v>
          </cell>
          <cell r="D34" t="str">
            <v>km</v>
          </cell>
          <cell r="E34">
            <v>0.36199999999999999</v>
          </cell>
          <cell r="G34">
            <v>0</v>
          </cell>
        </row>
        <row r="35">
          <cell r="A35">
            <v>19</v>
          </cell>
          <cell r="C35" t="str">
            <v>- droga serwisowa nr 2 (DS2)</v>
          </cell>
          <cell r="D35" t="str">
            <v>km</v>
          </cell>
          <cell r="E35">
            <v>0.15425000000000003</v>
          </cell>
          <cell r="G35">
            <v>0</v>
          </cell>
        </row>
        <row r="36">
          <cell r="A36">
            <v>20</v>
          </cell>
          <cell r="C36" t="str">
            <v>- droga serwisowa nr 3 (DS3)</v>
          </cell>
          <cell r="D36" t="str">
            <v>km</v>
          </cell>
          <cell r="E36">
            <v>0.18657000000000001</v>
          </cell>
          <cell r="G36">
            <v>0</v>
          </cell>
        </row>
        <row r="37">
          <cell r="A37">
            <v>21</v>
          </cell>
          <cell r="C37" t="str">
            <v>- droga serwisowa nr 4 (DS4)</v>
          </cell>
          <cell r="D37" t="str">
            <v>km</v>
          </cell>
          <cell r="E37">
            <v>0.30966000000000005</v>
          </cell>
          <cell r="G37">
            <v>0</v>
          </cell>
        </row>
        <row r="38">
          <cell r="A38">
            <v>22</v>
          </cell>
          <cell r="C38" t="str">
            <v>- droga serwisowa nr 5 (DS5)</v>
          </cell>
          <cell r="D38" t="str">
            <v>km</v>
          </cell>
          <cell r="E38">
            <v>0.28703000000000001</v>
          </cell>
          <cell r="G38">
            <v>0</v>
          </cell>
        </row>
        <row r="39">
          <cell r="A39">
            <v>23</v>
          </cell>
          <cell r="C39" t="str">
            <v>- droga serwisowa nr 6 (DS6)</v>
          </cell>
          <cell r="D39" t="str">
            <v>km</v>
          </cell>
          <cell r="E39">
            <v>0.56758000000000008</v>
          </cell>
          <cell r="G39">
            <v>0</v>
          </cell>
        </row>
        <row r="40">
          <cell r="A40">
            <v>24</v>
          </cell>
          <cell r="C40" t="str">
            <v>- droga serwisowa nr 7 (DS7)</v>
          </cell>
          <cell r="D40" t="str">
            <v>km</v>
          </cell>
          <cell r="E40">
            <v>0.14816000000000001</v>
          </cell>
          <cell r="G40">
            <v>0</v>
          </cell>
        </row>
        <row r="41">
          <cell r="A41">
            <v>25</v>
          </cell>
          <cell r="C41" t="str">
            <v>- droga serwisowa nr 8 (DS8)</v>
          </cell>
          <cell r="D41" t="str">
            <v>km</v>
          </cell>
          <cell r="E41">
            <v>0.82352000000000003</v>
          </cell>
          <cell r="G41">
            <v>0</v>
          </cell>
        </row>
        <row r="42">
          <cell r="A42">
            <v>26</v>
          </cell>
          <cell r="C42" t="str">
            <v>- droga serwisowa nr 9 (DS9)</v>
          </cell>
          <cell r="D42" t="str">
            <v>km</v>
          </cell>
          <cell r="E42">
            <v>0.50453000000000003</v>
          </cell>
          <cell r="G42">
            <v>0</v>
          </cell>
        </row>
        <row r="43">
          <cell r="A43">
            <v>27</v>
          </cell>
          <cell r="C43" t="str">
            <v>- droga serwisowa nr 10 (DS10)</v>
          </cell>
          <cell r="D43" t="str">
            <v>km</v>
          </cell>
          <cell r="E43">
            <v>0.46239000000000002</v>
          </cell>
          <cell r="G43">
            <v>0</v>
          </cell>
        </row>
        <row r="44">
          <cell r="A44">
            <v>28</v>
          </cell>
          <cell r="C44" t="str">
            <v>- droga serwisowa nr 11 (DS11)</v>
          </cell>
          <cell r="D44" t="str">
            <v>km</v>
          </cell>
          <cell r="E44">
            <v>0.47412000000000004</v>
          </cell>
          <cell r="G44">
            <v>0</v>
          </cell>
        </row>
        <row r="45">
          <cell r="A45">
            <v>29</v>
          </cell>
          <cell r="C45" t="str">
            <v>- droga serwisowa nr 12 (DS12)</v>
          </cell>
          <cell r="D45" t="str">
            <v>km</v>
          </cell>
          <cell r="E45">
            <v>0.37344000000000005</v>
          </cell>
          <cell r="G45">
            <v>0</v>
          </cell>
        </row>
        <row r="46">
          <cell r="A46">
            <v>30</v>
          </cell>
          <cell r="C46" t="str">
            <v>- droga serwisowa nr 13 (DS13)</v>
          </cell>
          <cell r="D46" t="str">
            <v>km</v>
          </cell>
          <cell r="E46">
            <v>0.33222000000000002</v>
          </cell>
          <cell r="G46">
            <v>0</v>
          </cell>
        </row>
        <row r="47">
          <cell r="A47">
            <v>31</v>
          </cell>
          <cell r="C47" t="str">
            <v>- droga serwisowa nr 14 (DS14)</v>
          </cell>
          <cell r="D47" t="str">
            <v>km</v>
          </cell>
          <cell r="E47">
            <v>0.73318000000000005</v>
          </cell>
          <cell r="G47">
            <v>0</v>
          </cell>
        </row>
        <row r="48">
          <cell r="A48">
            <v>32</v>
          </cell>
          <cell r="C48" t="str">
            <v>- droga serwisowa nr 15 (DS15)</v>
          </cell>
          <cell r="D48" t="str">
            <v>km</v>
          </cell>
          <cell r="E48">
            <v>1.14262</v>
          </cell>
          <cell r="G48">
            <v>0</v>
          </cell>
        </row>
        <row r="49">
          <cell r="A49">
            <v>33</v>
          </cell>
          <cell r="C49" t="str">
            <v>- droga serwisowa nr 16 (DS16)</v>
          </cell>
          <cell r="D49" t="str">
            <v>km</v>
          </cell>
          <cell r="E49">
            <v>0.22741000000000003</v>
          </cell>
          <cell r="G49">
            <v>0</v>
          </cell>
        </row>
        <row r="50">
          <cell r="A50">
            <v>34</v>
          </cell>
          <cell r="C50" t="str">
            <v>- droga serwisowa nr 17(DS17)</v>
          </cell>
          <cell r="D50" t="str">
            <v>km</v>
          </cell>
          <cell r="E50">
            <v>0.16</v>
          </cell>
          <cell r="G50">
            <v>0</v>
          </cell>
        </row>
        <row r="51">
          <cell r="A51">
            <v>35</v>
          </cell>
          <cell r="C51" t="str">
            <v>- droga gminna DG 1 i wjazd do Olecka ( ist. DK 65) dojazd do DW653</v>
          </cell>
          <cell r="D51" t="str">
            <v>km</v>
          </cell>
          <cell r="E51">
            <v>0.375</v>
          </cell>
          <cell r="G51">
            <v>0</v>
          </cell>
        </row>
        <row r="52">
          <cell r="A52">
            <v>36</v>
          </cell>
          <cell r="C52" t="str">
            <v>- droga gminna DG 2</v>
          </cell>
          <cell r="D52" t="str">
            <v>km</v>
          </cell>
          <cell r="E52">
            <v>0.14000000000000001</v>
          </cell>
          <cell r="G52">
            <v>0</v>
          </cell>
        </row>
        <row r="53">
          <cell r="A53">
            <v>37</v>
          </cell>
          <cell r="C53" t="str">
            <v>- droga gminna DG 3</v>
          </cell>
          <cell r="D53" t="str">
            <v>km</v>
          </cell>
          <cell r="E53">
            <v>0.19115000000000001</v>
          </cell>
          <cell r="G53">
            <v>0</v>
          </cell>
        </row>
        <row r="54">
          <cell r="A54">
            <v>38</v>
          </cell>
          <cell r="C54" t="str">
            <v>- droga gminna DG 4</v>
          </cell>
          <cell r="D54" t="str">
            <v>km</v>
          </cell>
          <cell r="E54">
            <v>0.44</v>
          </cell>
          <cell r="G54">
            <v>0</v>
          </cell>
        </row>
        <row r="55">
          <cell r="A55">
            <v>39</v>
          </cell>
          <cell r="C55" t="str">
            <v>- droga gminna DG 5</v>
          </cell>
          <cell r="D55" t="str">
            <v>km</v>
          </cell>
          <cell r="E55">
            <v>0.26612000000000002</v>
          </cell>
          <cell r="G55">
            <v>0</v>
          </cell>
        </row>
        <row r="56">
          <cell r="A56">
            <v>40</v>
          </cell>
          <cell r="C56" t="str">
            <v>- droga powiatowa DP 1816N Świętajno</v>
          </cell>
          <cell r="D56" t="str">
            <v>km</v>
          </cell>
          <cell r="E56">
            <v>8.7880000000000014E-2</v>
          </cell>
          <cell r="G56">
            <v>0</v>
          </cell>
        </row>
        <row r="57">
          <cell r="A57">
            <v>41</v>
          </cell>
          <cell r="C57" t="str">
            <v>- droga powiatowa DP 1816N Olecko</v>
          </cell>
          <cell r="D57" t="str">
            <v>km</v>
          </cell>
          <cell r="E57">
            <v>0.16750000000000001</v>
          </cell>
          <cell r="G57">
            <v>0</v>
          </cell>
        </row>
        <row r="58">
          <cell r="A58">
            <v>42</v>
          </cell>
          <cell r="C58" t="str">
            <v xml:space="preserve">- wjazd do Olecka ( ist. DK 65) </v>
          </cell>
          <cell r="D58" t="str">
            <v>km</v>
          </cell>
          <cell r="E58">
            <v>0.17337000000000002</v>
          </cell>
          <cell r="G58">
            <v>0</v>
          </cell>
        </row>
        <row r="59">
          <cell r="A59">
            <v>43</v>
          </cell>
          <cell r="C59" t="str">
            <v>- droga wojewódzka DW 655 do Olecka</v>
          </cell>
          <cell r="D59" t="str">
            <v>km</v>
          </cell>
          <cell r="E59">
            <v>0.1</v>
          </cell>
          <cell r="G59">
            <v>0</v>
          </cell>
        </row>
        <row r="60">
          <cell r="A60">
            <v>44</v>
          </cell>
          <cell r="C60" t="str">
            <v>- droga wojewódzka DW 655 do Giżycka</v>
          </cell>
          <cell r="D60" t="str">
            <v>km</v>
          </cell>
          <cell r="E60">
            <v>0.23700000000000002</v>
          </cell>
          <cell r="G60">
            <v>0</v>
          </cell>
        </row>
        <row r="61">
          <cell r="C61" t="str">
            <v>Razem odtworzenie trasy i punktów wysokościowych</v>
          </cell>
          <cell r="G61">
            <v>0</v>
          </cell>
        </row>
        <row r="62">
          <cell r="B62" t="str">
            <v>D-01.02.01</v>
          </cell>
          <cell r="C62" t="str">
            <v>Usunięcie drzew i krzewów</v>
          </cell>
        </row>
        <row r="63">
          <cell r="A63">
            <v>45</v>
          </cell>
          <cell r="C63" t="str">
            <v>-uprzątnięcie terenu po wycince drzew na terenach leśnych (Ls): zasypanie wykopów, wywóz</v>
          </cell>
          <cell r="D63" t="str">
            <v>ha</v>
          </cell>
          <cell r="E63">
            <v>0.23</v>
          </cell>
          <cell r="G63">
            <v>0</v>
          </cell>
        </row>
        <row r="64">
          <cell r="A64">
            <v>46</v>
          </cell>
          <cell r="C64" t="str">
            <v>- usunięcie drzew i krzewów na terenach zadrzewień (Lz): usunięcie, zasypanie wykopów, wywóz</v>
          </cell>
          <cell r="D64" t="str">
            <v>ha</v>
          </cell>
          <cell r="E64">
            <v>1.17</v>
          </cell>
          <cell r="G64">
            <v>0</v>
          </cell>
        </row>
        <row r="65">
          <cell r="A65">
            <v>47</v>
          </cell>
          <cell r="C65" t="str">
            <v>- usunięcie zakrzewień: usunięcie, zasypanie wykopów, wywóz</v>
          </cell>
          <cell r="D65" t="str">
            <v>ha</v>
          </cell>
          <cell r="E65">
            <v>1.35</v>
          </cell>
          <cell r="G65">
            <v>0</v>
          </cell>
        </row>
        <row r="66">
          <cell r="C66" t="str">
            <v>Usunięcie drzew i krzewów na terenach nieleśnych</v>
          </cell>
        </row>
        <row r="67">
          <cell r="A67">
            <v>48</v>
          </cell>
          <cell r="C67" t="str">
            <v xml:space="preserve"> -usunięcie drzew o średnicy 0-15 cm ( w tym o srednicy do 10 cm)</v>
          </cell>
          <cell r="D67" t="str">
            <v>szt.</v>
          </cell>
          <cell r="E67">
            <v>37</v>
          </cell>
          <cell r="G67">
            <v>0</v>
          </cell>
        </row>
        <row r="68">
          <cell r="A68">
            <v>49</v>
          </cell>
          <cell r="C68" t="str">
            <v xml:space="preserve"> -usunięcie drzew o średnicy 16 - 25 cm</v>
          </cell>
          <cell r="D68" t="str">
            <v>szt.</v>
          </cell>
          <cell r="E68">
            <v>54</v>
          </cell>
          <cell r="G68">
            <v>0</v>
          </cell>
        </row>
        <row r="69">
          <cell r="A69">
            <v>50</v>
          </cell>
          <cell r="C69" t="str">
            <v xml:space="preserve"> -usunięcie drzew o średnicy 26 - 35 cm</v>
          </cell>
          <cell r="D69" t="str">
            <v>szt.</v>
          </cell>
          <cell r="E69">
            <v>25</v>
          </cell>
          <cell r="G69">
            <v>0</v>
          </cell>
        </row>
        <row r="70">
          <cell r="A70">
            <v>51</v>
          </cell>
          <cell r="C70" t="str">
            <v xml:space="preserve"> -usunięcie drzew o średnicy 36 - 45 cm</v>
          </cell>
          <cell r="D70" t="str">
            <v>szt.</v>
          </cell>
          <cell r="E70">
            <v>17</v>
          </cell>
          <cell r="G70">
            <v>0</v>
          </cell>
        </row>
        <row r="71">
          <cell r="A71">
            <v>52</v>
          </cell>
          <cell r="C71" t="str">
            <v xml:space="preserve"> -usunięcie drzew o średnicy 46 - 55 cm</v>
          </cell>
          <cell r="D71" t="str">
            <v>szt.</v>
          </cell>
          <cell r="E71">
            <v>4</v>
          </cell>
          <cell r="G71">
            <v>0</v>
          </cell>
        </row>
        <row r="72">
          <cell r="A72">
            <v>53</v>
          </cell>
          <cell r="C72" t="str">
            <v xml:space="preserve"> -usunięcie drzew o średnicy  56-65 cm</v>
          </cell>
          <cell r="D72" t="str">
            <v>szt.</v>
          </cell>
          <cell r="E72">
            <v>17</v>
          </cell>
          <cell r="G72">
            <v>0</v>
          </cell>
        </row>
        <row r="73">
          <cell r="A73">
            <v>54</v>
          </cell>
          <cell r="C73" t="str">
            <v xml:space="preserve"> -usunięcie drzew o średnicy  66-75 cm</v>
          </cell>
          <cell r="D73" t="str">
            <v>szt.</v>
          </cell>
          <cell r="E73">
            <v>3</v>
          </cell>
          <cell r="G73">
            <v>0</v>
          </cell>
        </row>
        <row r="74">
          <cell r="A74">
            <v>55</v>
          </cell>
          <cell r="C74" t="str">
            <v xml:space="preserve"> -usunięcie drzew o średnicy  76-85 cm</v>
          </cell>
          <cell r="D74" t="str">
            <v>szt.</v>
          </cell>
          <cell r="E74">
            <v>9</v>
          </cell>
          <cell r="G74">
            <v>0</v>
          </cell>
        </row>
        <row r="75">
          <cell r="A75">
            <v>56</v>
          </cell>
          <cell r="C75" t="str">
            <v xml:space="preserve"> -usunięcie drzew o średnicy  86-95 cm</v>
          </cell>
          <cell r="D75" t="str">
            <v>szt.</v>
          </cell>
          <cell r="E75">
            <v>7</v>
          </cell>
          <cell r="G75">
            <v>0</v>
          </cell>
        </row>
        <row r="76">
          <cell r="A76">
            <v>57</v>
          </cell>
          <cell r="C76" t="str">
            <v xml:space="preserve"> -usunięcie drzew o średnicy  96-110 cm</v>
          </cell>
          <cell r="D76" t="str">
            <v>szt.</v>
          </cell>
          <cell r="E76">
            <v>2</v>
          </cell>
          <cell r="G76">
            <v>0</v>
          </cell>
        </row>
        <row r="77">
          <cell r="C77" t="str">
            <v>Zabezpieczenie drzew na okres wykonywania robót</v>
          </cell>
        </row>
        <row r="78">
          <cell r="A78">
            <v>58</v>
          </cell>
          <cell r="C78" t="str">
            <v xml:space="preserve"> - ochrona korzeni</v>
          </cell>
          <cell r="D78" t="str">
            <v>szt.</v>
          </cell>
          <cell r="E78">
            <v>21</v>
          </cell>
          <cell r="G78">
            <v>0</v>
          </cell>
        </row>
        <row r="79">
          <cell r="A79">
            <v>59</v>
          </cell>
          <cell r="C79" t="str">
            <v xml:space="preserve"> - cięcia techniczne w koronach</v>
          </cell>
          <cell r="D79" t="str">
            <v>szt.</v>
          </cell>
          <cell r="E79">
            <v>26</v>
          </cell>
          <cell r="G79">
            <v>0</v>
          </cell>
        </row>
        <row r="80">
          <cell r="C80" t="str">
            <v>Razem usunięcie i zabezpieczenie drzew</v>
          </cell>
          <cell r="G80">
            <v>0</v>
          </cell>
        </row>
        <row r="81">
          <cell r="B81" t="str">
            <v>D-01.02.02</v>
          </cell>
          <cell r="C81" t="str">
            <v>Usunięcie warstwy humusu i darniny</v>
          </cell>
        </row>
        <row r="82">
          <cell r="A82">
            <v>60</v>
          </cell>
          <cell r="C82" t="str">
            <v>- usunięcie warstwy humusu i darni o średniej gr. 25 cm</v>
          </cell>
          <cell r="D82" t="str">
            <v>m2</v>
          </cell>
          <cell r="E82">
            <v>278262</v>
          </cell>
          <cell r="G82">
            <v>0</v>
          </cell>
        </row>
        <row r="83">
          <cell r="C83" t="str">
            <v>Razem usunięcie warstwy humusu i darniny</v>
          </cell>
          <cell r="G83">
            <v>0</v>
          </cell>
        </row>
        <row r="84">
          <cell r="B84" t="str">
            <v>D-01.02.03</v>
          </cell>
          <cell r="C84" t="str">
            <v>Wyburzenie obiektów budowlanych i inżynierskich</v>
          </cell>
        </row>
        <row r="85">
          <cell r="A85">
            <v>61</v>
          </cell>
          <cell r="C85" t="str">
            <v xml:space="preserve">-rozbiórki przepustów betonowych i żelbetowych rurowych </v>
          </cell>
          <cell r="D85" t="str">
            <v>m</v>
          </cell>
          <cell r="E85">
            <v>67</v>
          </cell>
          <cell r="G85">
            <v>0</v>
          </cell>
        </row>
        <row r="86">
          <cell r="A86">
            <v>62</v>
          </cell>
          <cell r="C86" t="str">
            <v>- rozebranie budynków gospod.z wywozem materiałów</v>
          </cell>
          <cell r="D86" t="str">
            <v>m3 kub.</v>
          </cell>
          <cell r="E86">
            <v>382</v>
          </cell>
          <cell r="G86">
            <v>0</v>
          </cell>
        </row>
        <row r="87">
          <cell r="C87" t="str">
            <v>Razem wyburzenia obiektów</v>
          </cell>
          <cell r="G87">
            <v>0</v>
          </cell>
        </row>
        <row r="88">
          <cell r="B88" t="str">
            <v>D-01.02.04</v>
          </cell>
          <cell r="C88" t="str">
            <v>Rozbiórki elementów dróg</v>
          </cell>
        </row>
        <row r="89">
          <cell r="A89">
            <v>63</v>
          </cell>
          <cell r="C89" t="str">
            <v>- frezowanie nawierzchni MMA grubości 4 cm</v>
          </cell>
          <cell r="D89" t="str">
            <v>m2</v>
          </cell>
          <cell r="E89">
            <v>10587</v>
          </cell>
          <cell r="G89">
            <v>0</v>
          </cell>
        </row>
        <row r="90">
          <cell r="A90">
            <v>64</v>
          </cell>
          <cell r="C90" t="str">
            <v>- rozbiórka nawierzchni żwirowej</v>
          </cell>
          <cell r="D90" t="str">
            <v>m2</v>
          </cell>
          <cell r="E90">
            <v>2311</v>
          </cell>
          <cell r="G90">
            <v>0</v>
          </cell>
        </row>
        <row r="91">
          <cell r="A91">
            <v>65</v>
          </cell>
          <cell r="C91" t="str">
            <v>- rozbiórka podbudowy z kruszywa</v>
          </cell>
          <cell r="D91" t="str">
            <v>m2</v>
          </cell>
          <cell r="E91">
            <v>11646</v>
          </cell>
          <cell r="G91">
            <v>0</v>
          </cell>
        </row>
        <row r="92">
          <cell r="A92">
            <v>66</v>
          </cell>
          <cell r="C92" t="str">
            <v>- rozbiórka poboczy</v>
          </cell>
          <cell r="D92" t="str">
            <v>m2</v>
          </cell>
          <cell r="E92">
            <v>8311</v>
          </cell>
          <cell r="G92">
            <v>0</v>
          </cell>
        </row>
        <row r="93">
          <cell r="A93">
            <v>67</v>
          </cell>
          <cell r="C93" t="str">
            <v>- nawierzchni z trelinki</v>
          </cell>
          <cell r="D93" t="str">
            <v>m2</v>
          </cell>
          <cell r="E93">
            <v>2092</v>
          </cell>
          <cell r="G93">
            <v>0</v>
          </cell>
        </row>
        <row r="94">
          <cell r="A94">
            <v>68</v>
          </cell>
          <cell r="C94" t="str">
            <v>- rozbiórka krawężnika betonowego</v>
          </cell>
          <cell r="D94" t="str">
            <v>m</v>
          </cell>
          <cell r="E94">
            <v>87</v>
          </cell>
          <cell r="G94">
            <v>0</v>
          </cell>
        </row>
        <row r="95">
          <cell r="A95">
            <v>69</v>
          </cell>
          <cell r="C95" t="str">
            <v xml:space="preserve">- rozbiórka barier energochłonnych </v>
          </cell>
          <cell r="D95" t="str">
            <v>m</v>
          </cell>
          <cell r="E95">
            <v>111</v>
          </cell>
          <cell r="G95">
            <v>0</v>
          </cell>
        </row>
        <row r="96">
          <cell r="A96">
            <v>70</v>
          </cell>
          <cell r="C96" t="str">
            <v>- rozbiórka znaków drogowych</v>
          </cell>
          <cell r="D96" t="str">
            <v>szt.</v>
          </cell>
          <cell r="E96">
            <v>19</v>
          </cell>
          <cell r="G96">
            <v>0</v>
          </cell>
        </row>
        <row r="97">
          <cell r="A97">
            <v>71</v>
          </cell>
          <cell r="C97" t="str">
            <v>- rozbiórka balustrady betonowo-stalowej</v>
          </cell>
          <cell r="D97" t="str">
            <v>m</v>
          </cell>
          <cell r="E97">
            <v>16</v>
          </cell>
          <cell r="G97">
            <v>0</v>
          </cell>
        </row>
        <row r="98">
          <cell r="C98" t="str">
            <v>Razem rozbiórka elementów dróg</v>
          </cell>
          <cell r="G98">
            <v>0</v>
          </cell>
        </row>
        <row r="99">
          <cell r="B99" t="str">
            <v>D-01.03.01/20</v>
          </cell>
          <cell r="C99" t="str">
            <v>Przebudowa linii napowietrznej 110 kV</v>
          </cell>
        </row>
        <row r="100">
          <cell r="A100">
            <v>72</v>
          </cell>
          <cell r="C100" t="str">
            <v>Słupy mocne kratowe</v>
          </cell>
          <cell r="D100" t="str">
            <v>szt.</v>
          </cell>
          <cell r="E100">
            <v>3</v>
          </cell>
          <cell r="G100">
            <v>0</v>
          </cell>
        </row>
        <row r="101">
          <cell r="A101">
            <v>73</v>
          </cell>
          <cell r="C101" t="str">
            <v>Słupy przelotowe kratowe</v>
          </cell>
          <cell r="D101" t="str">
            <v>szt.</v>
          </cell>
          <cell r="E101">
            <v>2</v>
          </cell>
          <cell r="G101">
            <v>0</v>
          </cell>
        </row>
        <row r="102">
          <cell r="A102">
            <v>74</v>
          </cell>
          <cell r="C102" t="str">
            <v>Przewody AFl 6-240</v>
          </cell>
          <cell r="D102" t="str">
            <v>km</v>
          </cell>
          <cell r="E102">
            <v>0.96</v>
          </cell>
          <cell r="G102">
            <v>0</v>
          </cell>
        </row>
        <row r="103">
          <cell r="A103">
            <v>75</v>
          </cell>
          <cell r="C103" t="str">
            <v>Przewody OPGW</v>
          </cell>
          <cell r="D103" t="str">
            <v>km</v>
          </cell>
          <cell r="E103">
            <v>0.96</v>
          </cell>
          <cell r="G103">
            <v>0</v>
          </cell>
        </row>
        <row r="104">
          <cell r="A104">
            <v>76</v>
          </cell>
          <cell r="C104" t="str">
            <v>Demontaż</v>
          </cell>
          <cell r="D104" t="str">
            <v>km</v>
          </cell>
          <cell r="E104">
            <v>0.96</v>
          </cell>
          <cell r="G104">
            <v>0</v>
          </cell>
        </row>
        <row r="105">
          <cell r="C105" t="str">
            <v>Razem przebudowa linii napowietrznej 110 kV</v>
          </cell>
          <cell r="G105">
            <v>0</v>
          </cell>
        </row>
        <row r="106">
          <cell r="B106" t="str">
            <v>D-01.03.01/21</v>
          </cell>
          <cell r="C106" t="str">
            <v>Przebudowa linii elektroenergetycznych napowietrznych 15 kV</v>
          </cell>
        </row>
        <row r="107">
          <cell r="A107">
            <v>77</v>
          </cell>
          <cell r="C107" t="str">
            <v xml:space="preserve"> - słup krańcowy z 2 żerdzi wirowanych typu K-13,5/10E</v>
          </cell>
          <cell r="D107" t="str">
            <v>szt.</v>
          </cell>
          <cell r="E107">
            <v>7</v>
          </cell>
          <cell r="G107">
            <v>0</v>
          </cell>
        </row>
        <row r="108">
          <cell r="A108">
            <v>78</v>
          </cell>
          <cell r="C108" t="str">
            <v xml:space="preserve"> - słup odporowo-narożny  typu ON-125, 13,5/12E</v>
          </cell>
          <cell r="D108" t="str">
            <v>szt.</v>
          </cell>
          <cell r="E108">
            <v>3</v>
          </cell>
          <cell r="G108">
            <v>0</v>
          </cell>
        </row>
        <row r="109">
          <cell r="A109">
            <v>79</v>
          </cell>
          <cell r="C109" t="str">
            <v xml:space="preserve"> - słup odporowy  typu O 15/10E</v>
          </cell>
          <cell r="D109" t="str">
            <v>szt.</v>
          </cell>
          <cell r="E109">
            <v>2</v>
          </cell>
          <cell r="G109">
            <v>0</v>
          </cell>
        </row>
        <row r="110">
          <cell r="A110">
            <v>80</v>
          </cell>
          <cell r="C110" t="str">
            <v xml:space="preserve"> - słup odporowy  typu O 13,5/10E</v>
          </cell>
          <cell r="D110" t="str">
            <v>szt.</v>
          </cell>
          <cell r="E110">
            <v>10</v>
          </cell>
          <cell r="G110">
            <v>0</v>
          </cell>
        </row>
        <row r="111">
          <cell r="A111">
            <v>81</v>
          </cell>
          <cell r="C111" t="str">
            <v xml:space="preserve"> - słup przelotowy z żerdzi wirowanej typu P-13,5/2,5E</v>
          </cell>
          <cell r="D111" t="str">
            <v>szt.</v>
          </cell>
          <cell r="E111">
            <v>2</v>
          </cell>
          <cell r="G111">
            <v>0</v>
          </cell>
        </row>
        <row r="112">
          <cell r="A112">
            <v>82</v>
          </cell>
          <cell r="C112" t="str">
            <v xml:space="preserve"> - przewody nieizolowane typ AFL 6-(35-70) mm2</v>
          </cell>
          <cell r="D112" t="str">
            <v>km</v>
          </cell>
          <cell r="E112">
            <v>1.5</v>
          </cell>
          <cell r="G112">
            <v>0</v>
          </cell>
        </row>
        <row r="113">
          <cell r="A113">
            <v>83</v>
          </cell>
          <cell r="C113" t="str">
            <v xml:space="preserve"> - demontaż słupów dwużerdziowych ŻN-12</v>
          </cell>
          <cell r="D113" t="str">
            <v>szt.</v>
          </cell>
          <cell r="E113">
            <v>4</v>
          </cell>
          <cell r="G113">
            <v>0</v>
          </cell>
        </row>
        <row r="114">
          <cell r="A114">
            <v>84</v>
          </cell>
          <cell r="C114" t="str">
            <v xml:space="preserve"> - demontaż słupów jednożerdziowych ŻN-12</v>
          </cell>
          <cell r="D114" t="str">
            <v>szt.</v>
          </cell>
          <cell r="E114">
            <v>10</v>
          </cell>
          <cell r="G114">
            <v>0</v>
          </cell>
        </row>
        <row r="115">
          <cell r="A115">
            <v>85</v>
          </cell>
          <cell r="C115" t="str">
            <v xml:space="preserve"> - układanie kabli typ XRUHAKXS1x120/50;12/20kV</v>
          </cell>
          <cell r="D115" t="str">
            <v>m</v>
          </cell>
          <cell r="E115">
            <v>3500</v>
          </cell>
          <cell r="G115">
            <v>0</v>
          </cell>
        </row>
        <row r="116">
          <cell r="A116">
            <v>86</v>
          </cell>
          <cell r="C116" t="str">
            <v xml:space="preserve"> - układanie rur osłonowych DVK-160</v>
          </cell>
          <cell r="D116" t="str">
            <v>m</v>
          </cell>
          <cell r="E116">
            <v>520</v>
          </cell>
          <cell r="G116">
            <v>0</v>
          </cell>
        </row>
        <row r="117">
          <cell r="A117">
            <v>87</v>
          </cell>
          <cell r="C117" t="str">
            <v xml:space="preserve"> - montaż głowic kablowych napowietrznych</v>
          </cell>
          <cell r="D117" t="str">
            <v>szt.</v>
          </cell>
          <cell r="E117">
            <v>8</v>
          </cell>
          <cell r="G117">
            <v>0</v>
          </cell>
        </row>
        <row r="118">
          <cell r="A118">
            <v>88</v>
          </cell>
          <cell r="C118" t="str">
            <v xml:space="preserve"> - montaż głowic kablowych konektorowych</v>
          </cell>
          <cell r="D118" t="str">
            <v>szt.</v>
          </cell>
          <cell r="E118">
            <v>4</v>
          </cell>
          <cell r="G118">
            <v>0</v>
          </cell>
        </row>
        <row r="119">
          <cell r="A119">
            <v>89</v>
          </cell>
          <cell r="C119" t="str">
            <v xml:space="preserve"> - montaż węzła kablowego WKSN</v>
          </cell>
          <cell r="D119" t="str">
            <v>szt.</v>
          </cell>
          <cell r="E119">
            <v>1</v>
          </cell>
          <cell r="G119">
            <v>0</v>
          </cell>
        </row>
        <row r="120">
          <cell r="C120" t="str">
            <v>Razem przebudowa linii elektroenerget.15 kV</v>
          </cell>
          <cell r="G120">
            <v>0</v>
          </cell>
        </row>
        <row r="121">
          <cell r="B121" t="str">
            <v>D-01.03.01/22</v>
          </cell>
          <cell r="C121" t="str">
            <v>Przebudowa linii elektroenergetycznych napowietrznych 0,4 kV</v>
          </cell>
        </row>
        <row r="122">
          <cell r="A122">
            <v>90</v>
          </cell>
          <cell r="C122" t="str">
            <v xml:space="preserve"> - słup krańcowy z żerdzi wirowanych typu K-10,5/10E</v>
          </cell>
          <cell r="D122" t="str">
            <v>szt.</v>
          </cell>
          <cell r="E122">
            <v>2</v>
          </cell>
          <cell r="G122">
            <v>0</v>
          </cell>
        </row>
        <row r="123">
          <cell r="A123">
            <v>91</v>
          </cell>
          <cell r="C123" t="str">
            <v xml:space="preserve"> - słup narożny z żerdzi wirowanych typu N-10,5/10E</v>
          </cell>
          <cell r="D123" t="str">
            <v>szt.</v>
          </cell>
          <cell r="E123">
            <v>3</v>
          </cell>
          <cell r="G123">
            <v>0</v>
          </cell>
        </row>
        <row r="124">
          <cell r="A124">
            <v>92</v>
          </cell>
          <cell r="C124" t="str">
            <v xml:space="preserve"> - przewody aluminiowe, gołe AL-50 mm2</v>
          </cell>
          <cell r="D124" t="str">
            <v>km</v>
          </cell>
          <cell r="E124">
            <v>0.5</v>
          </cell>
          <cell r="G124">
            <v>0</v>
          </cell>
        </row>
        <row r="125">
          <cell r="A125">
            <v>93</v>
          </cell>
          <cell r="C125" t="str">
            <v xml:space="preserve"> - linia kablowa YAKXS 4x120 mm2</v>
          </cell>
          <cell r="D125" t="str">
            <v>m</v>
          </cell>
          <cell r="E125">
            <v>205</v>
          </cell>
          <cell r="G125">
            <v>0</v>
          </cell>
        </row>
        <row r="126">
          <cell r="A126">
            <v>94</v>
          </cell>
          <cell r="C126" t="str">
            <v xml:space="preserve"> - układanie rur osłonowych DVK-110</v>
          </cell>
          <cell r="D126" t="str">
            <v>m</v>
          </cell>
          <cell r="E126">
            <v>140</v>
          </cell>
          <cell r="G126">
            <v>0</v>
          </cell>
        </row>
        <row r="127">
          <cell r="A127">
            <v>95</v>
          </cell>
          <cell r="C127" t="str">
            <v xml:space="preserve"> - demontaż słupów jednożerdziowych ŻN-10</v>
          </cell>
          <cell r="D127" t="str">
            <v>szt.</v>
          </cell>
          <cell r="E127">
            <v>9</v>
          </cell>
          <cell r="G127">
            <v>0</v>
          </cell>
        </row>
        <row r="128">
          <cell r="C128" t="str">
            <v>Razem przebudowa linii elektroenerget. 0,4 kV</v>
          </cell>
          <cell r="G128">
            <v>0</v>
          </cell>
        </row>
        <row r="129">
          <cell r="B129" t="str">
            <v>D-01.03.03</v>
          </cell>
          <cell r="C129" t="str">
            <v>Przebudowa napowietrznych linii telekomunikacyjnych</v>
          </cell>
        </row>
        <row r="130">
          <cell r="A130">
            <v>96</v>
          </cell>
          <cell r="C130" t="str">
            <v>Wykonanie obiektów ochronnych wykopem otwartym, grunt kategorii III, obiekt 1xRHDPE Fi·110·mm</v>
          </cell>
          <cell r="D130" t="str">
            <v>m</v>
          </cell>
          <cell r="E130">
            <v>78</v>
          </cell>
          <cell r="G130">
            <v>0</v>
          </cell>
        </row>
        <row r="131">
          <cell r="A131">
            <v>97</v>
          </cell>
          <cell r="C131" t="str">
            <v>Wykonanie obiektów ochronnych wykopem otwartym, grunt kategorii III, obiekt 2xRHDPE Fi·110·mm</v>
          </cell>
          <cell r="D131" t="str">
            <v>m</v>
          </cell>
          <cell r="E131">
            <v>240</v>
          </cell>
          <cell r="G131">
            <v>0</v>
          </cell>
        </row>
        <row r="132">
          <cell r="A132">
            <v>98</v>
          </cell>
          <cell r="C132" t="str">
            <v>Wykonanie obiektów ochronnych wykopem otwartym, grunt kategorii III, obiekt 1xRHDPE Fi·125·mm</v>
          </cell>
          <cell r="D132" t="str">
            <v>m</v>
          </cell>
          <cell r="E132">
            <v>75</v>
          </cell>
          <cell r="G132">
            <v>0</v>
          </cell>
        </row>
        <row r="133">
          <cell r="A133">
            <v>99</v>
          </cell>
          <cell r="C133" t="str">
            <v>Wykonanie obiektów ochronnych wykopem otwartym, grunt kategorii III, obiekt rurą A120 PS</v>
          </cell>
          <cell r="D133" t="str">
            <v>m</v>
          </cell>
          <cell r="E133">
            <v>6</v>
          </cell>
          <cell r="G133">
            <v>0</v>
          </cell>
        </row>
        <row r="134">
          <cell r="A134">
            <v>100</v>
          </cell>
          <cell r="C134" t="str">
            <v>Układanie kabla w powłoce termoplastycznej w rowie kablowym, grunt kategorii III, kabel do Fi·30·mm, pierwszy</v>
          </cell>
          <cell r="D134" t="str">
            <v>m</v>
          </cell>
          <cell r="E134">
            <v>1462</v>
          </cell>
          <cell r="G134">
            <v>0</v>
          </cell>
        </row>
        <row r="135">
          <cell r="A135">
            <v>101</v>
          </cell>
          <cell r="C135" t="str">
            <v>Układanie kabla w powłoce termoplastycznej w rowie kablowym, grunt kategorii III, kabel do Fi·30·mm, każdy następny</v>
          </cell>
          <cell r="D135" t="str">
            <v>m</v>
          </cell>
          <cell r="E135">
            <v>1103</v>
          </cell>
          <cell r="G135">
            <v>0</v>
          </cell>
        </row>
        <row r="136">
          <cell r="A136">
            <v>102</v>
          </cell>
          <cell r="C136" t="str">
            <v>Budowa rurociągu kablowego 3xRHDPE 40/3,7 na głębokości 1·m z kablem sygnalizacyjnym, minimarkerami i słupkami SOP</v>
          </cell>
          <cell r="D136" t="str">
            <v>m</v>
          </cell>
          <cell r="E136">
            <v>1545</v>
          </cell>
          <cell r="G136">
            <v>0</v>
          </cell>
        </row>
        <row r="137">
          <cell r="A137">
            <v>103</v>
          </cell>
          <cell r="C137" t="str">
            <v xml:space="preserve">Wciąganie kabli światłowodowych do rurociągów kablowych z rur HDPE Fi·40·mm ,rury z warstwą poślizgową, </v>
          </cell>
          <cell r="D137" t="str">
            <v>m</v>
          </cell>
          <cell r="E137">
            <v>562</v>
          </cell>
          <cell r="G137">
            <v>0</v>
          </cell>
        </row>
        <row r="138">
          <cell r="A138">
            <v>104</v>
          </cell>
          <cell r="C138" t="str">
            <v>Montaż złączy równoległych kabli wypełnionych z zastosowaniem termokurczliwych osłon wzmocnionych, kabel o 100 parach oraz wyłączenie równoległości po przełączeniu</v>
          </cell>
          <cell r="D138" t="str">
            <v>szt</v>
          </cell>
          <cell r="E138">
            <v>2</v>
          </cell>
          <cell r="G138">
            <v>0</v>
          </cell>
        </row>
        <row r="139">
          <cell r="A139">
            <v>105</v>
          </cell>
          <cell r="C139" t="str">
            <v>Montaż złączy równoległych kabli wypełnionych z zastosowaniem termokurczliwych osłon wzmocnionych, kabel o 70 parach oraz wyłączenie równoległości po przełączeniu</v>
          </cell>
          <cell r="D139" t="str">
            <v>szt</v>
          </cell>
          <cell r="E139">
            <v>2</v>
          </cell>
          <cell r="G139">
            <v>0</v>
          </cell>
        </row>
        <row r="140">
          <cell r="A140">
            <v>106</v>
          </cell>
          <cell r="C140" t="str">
            <v>Montaż złączy równoległych kabli wypełnionych z zastosowaniem termokurczliwych osłon wzmocnionych, kabel o 50 parach oraz wyłączenie równoległości po przełączeniu</v>
          </cell>
          <cell r="D140" t="str">
            <v>szt</v>
          </cell>
          <cell r="E140">
            <v>2</v>
          </cell>
          <cell r="G140">
            <v>0</v>
          </cell>
        </row>
        <row r="141">
          <cell r="A141">
            <v>107</v>
          </cell>
          <cell r="C141" t="str">
            <v>Montaż złączy równoległych kabli wypełnionych z zastosowaniem termokurczliwych osłon wzmocnionych, kabel o 30 parach oraz wyłączenie równoległości po przełączeniu</v>
          </cell>
          <cell r="D141" t="str">
            <v>szt</v>
          </cell>
          <cell r="E141">
            <v>1</v>
          </cell>
          <cell r="G141">
            <v>0</v>
          </cell>
        </row>
        <row r="142">
          <cell r="A142">
            <v>108</v>
          </cell>
          <cell r="C142" t="str">
            <v>Montaż złączy równoległych kabli wypełnionych z zastosowaniem termokurczliwych osłon wzmocnionych, kabel o 20 parach oraz wyłączenie równoległości po przełączeniu</v>
          </cell>
          <cell r="D142" t="str">
            <v>szt</v>
          </cell>
          <cell r="E142">
            <v>5</v>
          </cell>
          <cell r="G142">
            <v>0</v>
          </cell>
        </row>
        <row r="143">
          <cell r="A143">
            <v>109</v>
          </cell>
          <cell r="C143" t="str">
            <v>Montaż złączy równoległych kabli wypełnionych z zastosowaniem termokurczliwych osłon wzmocnionych, kabel o 10 parach oraz wyłączenie równoległości po przełączeniu</v>
          </cell>
          <cell r="D143" t="str">
            <v>szt</v>
          </cell>
          <cell r="E143">
            <v>1</v>
          </cell>
          <cell r="G143">
            <v>0</v>
          </cell>
        </row>
        <row r="144">
          <cell r="A144">
            <v>110</v>
          </cell>
          <cell r="C144" t="str">
            <v>Montaż złączy równoległych kabli małoparowych, kabel o 2 parach oraz wyłączenie równoległości po przełączeniu</v>
          </cell>
          <cell r="D144" t="str">
            <v>szt</v>
          </cell>
          <cell r="E144">
            <v>6</v>
          </cell>
          <cell r="G144">
            <v>0</v>
          </cell>
        </row>
        <row r="145">
          <cell r="A145">
            <v>111</v>
          </cell>
          <cell r="C145" t="str">
            <v>Montaż zasobników złączowych, zasobnik z tworzywa sztucznego skręcany dla 1 złącza</v>
          </cell>
          <cell r="D145" t="str">
            <v>szt</v>
          </cell>
          <cell r="E145">
            <v>4</v>
          </cell>
          <cell r="G145">
            <v>0</v>
          </cell>
        </row>
        <row r="146">
          <cell r="A146">
            <v>112</v>
          </cell>
          <cell r="C146" t="str">
            <v>Puszki z tworzywa sztucznego, puszka POh - analogia</v>
          </cell>
          <cell r="D146" t="str">
            <v>szt</v>
          </cell>
          <cell r="E146">
            <v>2</v>
          </cell>
          <cell r="G146">
            <v>0</v>
          </cell>
        </row>
        <row r="147">
          <cell r="A147">
            <v>113</v>
          </cell>
          <cell r="C147" t="str">
            <v>Montaż złączy przelotowych na kablach światłowodowych ułożonych w rurociągu kablowym w ziemi, kabel tubowy, mufa termokurczliwa, jeden spajany światłowód</v>
          </cell>
          <cell r="D147" t="str">
            <v>szt</v>
          </cell>
          <cell r="E147">
            <v>4</v>
          </cell>
          <cell r="G147">
            <v>0</v>
          </cell>
        </row>
        <row r="148">
          <cell r="A148">
            <v>114</v>
          </cell>
          <cell r="C148" t="str">
            <v>Montaż złączy przelotowych na kablach światłowodowych ułożonych w rurociągu kablowym w ziemi, kabel tubowy, mufa termokurczliwa, dodatek za każdy następny spajany światłowód</v>
          </cell>
          <cell r="D148" t="str">
            <v>szt</v>
          </cell>
          <cell r="E148">
            <v>68</v>
          </cell>
          <cell r="G148">
            <v>0</v>
          </cell>
        </row>
        <row r="149">
          <cell r="A149">
            <v>115</v>
          </cell>
          <cell r="C149" t="str">
            <v>Pomiary reflektometryczne oraz reflektancji linii światłowodowych, mierzone każde włókno światłowodu w obie strony</v>
          </cell>
          <cell r="D149" t="str">
            <v>szt</v>
          </cell>
          <cell r="E149">
            <v>36</v>
          </cell>
          <cell r="G149">
            <v>0</v>
          </cell>
        </row>
        <row r="150">
          <cell r="A150">
            <v>116</v>
          </cell>
          <cell r="C150" t="str">
            <v>Demontaż kabla doziemnego, grunt kategorii III, kabel do Fi·30·mm</v>
          </cell>
          <cell r="D150" t="str">
            <v>m</v>
          </cell>
          <cell r="E150">
            <v>2157</v>
          </cell>
          <cell r="G150">
            <v>0</v>
          </cell>
        </row>
        <row r="151">
          <cell r="A151">
            <v>117</v>
          </cell>
          <cell r="C151" t="str">
            <v>Demontaż kabla światłowodowego</v>
          </cell>
          <cell r="D151" t="str">
            <v>m</v>
          </cell>
          <cell r="E151">
            <v>498</v>
          </cell>
          <cell r="G151">
            <v>0</v>
          </cell>
        </row>
        <row r="152">
          <cell r="A152">
            <v>118</v>
          </cell>
          <cell r="C152" t="str">
            <v>Demontaż rur rurociągu 3 x RHDPE 40</v>
          </cell>
          <cell r="D152" t="str">
            <v>m</v>
          </cell>
          <cell r="E152">
            <v>498</v>
          </cell>
          <cell r="G152">
            <v>0</v>
          </cell>
        </row>
        <row r="153">
          <cell r="A153">
            <v>119</v>
          </cell>
          <cell r="C153" t="str">
            <v>Demontaż kabla napowietrznego ze słupami</v>
          </cell>
          <cell r="D153" t="str">
            <v>m</v>
          </cell>
          <cell r="E153">
            <v>290</v>
          </cell>
          <cell r="G153">
            <v>0</v>
          </cell>
        </row>
        <row r="154">
          <cell r="A154">
            <v>120</v>
          </cell>
          <cell r="C154" t="str">
            <v>Kabel XzTKMXpw 2x2x0,6</v>
          </cell>
          <cell r="D154" t="str">
            <v>m</v>
          </cell>
          <cell r="E154">
            <v>328</v>
          </cell>
          <cell r="G154">
            <v>0</v>
          </cell>
        </row>
        <row r="155">
          <cell r="A155">
            <v>121</v>
          </cell>
          <cell r="C155" t="str">
            <v>Kabel XzTKMXpw 5x4x0,6</v>
          </cell>
          <cell r="D155" t="str">
            <v>m</v>
          </cell>
          <cell r="E155">
            <v>286</v>
          </cell>
          <cell r="G155">
            <v>0</v>
          </cell>
        </row>
        <row r="156">
          <cell r="A156">
            <v>122</v>
          </cell>
          <cell r="C156" t="str">
            <v>Kabel XzTKMXpw 10x4x0,6</v>
          </cell>
          <cell r="D156" t="str">
            <v>m</v>
          </cell>
          <cell r="E156">
            <v>595</v>
          </cell>
          <cell r="G156">
            <v>0</v>
          </cell>
        </row>
        <row r="157">
          <cell r="A157">
            <v>123</v>
          </cell>
          <cell r="C157" t="str">
            <v>Kabel XzTKMXpw 10x4x0,8</v>
          </cell>
          <cell r="D157" t="str">
            <v>m</v>
          </cell>
          <cell r="E157">
            <v>515</v>
          </cell>
          <cell r="G157">
            <v>0</v>
          </cell>
        </row>
        <row r="158">
          <cell r="A158">
            <v>124</v>
          </cell>
          <cell r="C158" t="str">
            <v>Kabel XzTKMXpw 25x4x0,8</v>
          </cell>
          <cell r="D158" t="str">
            <v>m</v>
          </cell>
          <cell r="E158">
            <v>260</v>
          </cell>
          <cell r="G158">
            <v>0</v>
          </cell>
        </row>
        <row r="159">
          <cell r="A159">
            <v>125</v>
          </cell>
          <cell r="C159" t="str">
            <v>Kabel XzTKMXpw 35x4x0,8</v>
          </cell>
          <cell r="D159" t="str">
            <v>m</v>
          </cell>
          <cell r="E159">
            <v>515</v>
          </cell>
          <cell r="G159">
            <v>0</v>
          </cell>
        </row>
        <row r="160">
          <cell r="A160">
            <v>126</v>
          </cell>
          <cell r="C160" t="str">
            <v>Kabel XzTKMXpw 50x4x0,5</v>
          </cell>
          <cell r="D160" t="str">
            <v>m</v>
          </cell>
          <cell r="E160">
            <v>66</v>
          </cell>
          <cell r="G160">
            <v>0</v>
          </cell>
        </row>
        <row r="161">
          <cell r="A161">
            <v>127</v>
          </cell>
          <cell r="C161" t="str">
            <v>Kabel Z-XOTKtsd 16J</v>
          </cell>
          <cell r="D161" t="str">
            <v>m</v>
          </cell>
          <cell r="E161">
            <v>498</v>
          </cell>
          <cell r="G161">
            <v>0</v>
          </cell>
        </row>
        <row r="162">
          <cell r="A162">
            <v>128</v>
          </cell>
          <cell r="C162" t="str">
            <v>Kabel Z-XOTKtsd 20J</v>
          </cell>
          <cell r="D162" t="str">
            <v>m</v>
          </cell>
          <cell r="E162">
            <v>109</v>
          </cell>
          <cell r="G162">
            <v>0</v>
          </cell>
        </row>
        <row r="163">
          <cell r="A163">
            <v>129</v>
          </cell>
          <cell r="C163" t="str">
            <v>Kabel RPx 2x2x0,9</v>
          </cell>
          <cell r="D163" t="str">
            <v>m</v>
          </cell>
          <cell r="E163">
            <v>515</v>
          </cell>
          <cell r="G163">
            <v>0</v>
          </cell>
        </row>
        <row r="164">
          <cell r="C164" t="str">
            <v>Razem przebudowa sieci telekomunikacyjnej</v>
          </cell>
          <cell r="G164">
            <v>0</v>
          </cell>
        </row>
        <row r="165">
          <cell r="B165" t="str">
            <v xml:space="preserve">D-01.03.05 </v>
          </cell>
          <cell r="C165" t="str">
            <v>Przebudowa sieci wodociągowej</v>
          </cell>
        </row>
        <row r="166">
          <cell r="A166">
            <v>130</v>
          </cell>
          <cell r="C166" t="str">
            <v>- sieć wodociągowa PE 180 mm z robotami towarzyszącymi</v>
          </cell>
          <cell r="D166" t="str">
            <v>m</v>
          </cell>
          <cell r="E166">
            <v>577.11</v>
          </cell>
          <cell r="G166">
            <v>0</v>
          </cell>
        </row>
        <row r="167">
          <cell r="A167">
            <v>131</v>
          </cell>
          <cell r="C167" t="str">
            <v>-sieć wodociągowa PE 250 mm z robotami towarzyszącymi</v>
          </cell>
          <cell r="D167" t="str">
            <v>m</v>
          </cell>
          <cell r="E167">
            <v>434.55</v>
          </cell>
          <cell r="G167">
            <v>0</v>
          </cell>
        </row>
        <row r="168">
          <cell r="C168" t="str">
            <v>Razem przebudowa sieci wodociągowej</v>
          </cell>
          <cell r="G168">
            <v>0</v>
          </cell>
        </row>
        <row r="169">
          <cell r="B169" t="str">
            <v xml:space="preserve">D-01.03.06 </v>
          </cell>
          <cell r="C169" t="str">
            <v>Przebudowa kanalizacji sanitarnej</v>
          </cell>
        </row>
        <row r="170">
          <cell r="A170">
            <v>132</v>
          </cell>
          <cell r="C170" t="str">
            <v>- kanał sanitarny grawitacyjny PVC 200 mm z robotami towarzyszącymi</v>
          </cell>
          <cell r="D170" t="str">
            <v>m</v>
          </cell>
          <cell r="E170">
            <v>248.2</v>
          </cell>
          <cell r="G170">
            <v>0</v>
          </cell>
        </row>
        <row r="171">
          <cell r="A171">
            <v>133</v>
          </cell>
          <cell r="C171" t="str">
            <v>- studnie rewizyjne z kręgów betonowych o śr. 1200 mm w gotowym wykopie z robotami towarzyszącymi</v>
          </cell>
          <cell r="D171" t="str">
            <v>szt.</v>
          </cell>
          <cell r="E171">
            <v>3</v>
          </cell>
          <cell r="G171">
            <v>0</v>
          </cell>
        </row>
        <row r="172">
          <cell r="A172">
            <v>134</v>
          </cell>
          <cell r="C172" t="str">
            <v>- oczyszczenie i skropienie warstw konstrukcyjnych</v>
          </cell>
          <cell r="D172" t="str">
            <v>szt.</v>
          </cell>
          <cell r="E172">
            <v>6</v>
          </cell>
          <cell r="G172">
            <v>0</v>
          </cell>
        </row>
        <row r="173">
          <cell r="A173">
            <v>135</v>
          </cell>
          <cell r="C173" t="str">
            <v>- kanał sanitarny tłoczny PE 180 mm z robotami towarzyszącymi</v>
          </cell>
          <cell r="D173" t="str">
            <v>m</v>
          </cell>
          <cell r="E173">
            <v>207.05</v>
          </cell>
          <cell r="G173">
            <v>0</v>
          </cell>
        </row>
        <row r="174">
          <cell r="A174">
            <v>136</v>
          </cell>
          <cell r="C174" t="str">
            <v>- kanał sanitarny tłoczny PE 90 mm z robotami towarzyszącymi</v>
          </cell>
          <cell r="D174" t="str">
            <v>m</v>
          </cell>
          <cell r="E174">
            <v>214.1</v>
          </cell>
          <cell r="G174">
            <v>0</v>
          </cell>
        </row>
        <row r="175">
          <cell r="C175" t="str">
            <v>Razem przebudowa kanalizacji sanitarnej</v>
          </cell>
          <cell r="G175">
            <v>0</v>
          </cell>
        </row>
        <row r="176">
          <cell r="B176" t="str">
            <v xml:space="preserve">D-01.03.07 </v>
          </cell>
          <cell r="C176" t="str">
            <v>Przebudowa urządzeń mieloracyjnych</v>
          </cell>
        </row>
        <row r="177">
          <cell r="A177">
            <v>137</v>
          </cell>
          <cell r="C177" t="str">
            <v>Przebudowa odpływów - rowy</v>
          </cell>
          <cell r="D177" t="str">
            <v>m</v>
          </cell>
          <cell r="E177">
            <v>2127</v>
          </cell>
          <cell r="G177">
            <v>0</v>
          </cell>
        </row>
        <row r="178">
          <cell r="A178">
            <v>138</v>
          </cell>
          <cell r="C178" t="str">
            <v>Przebudowa drenów o średnicy 110 mm</v>
          </cell>
          <cell r="D178" t="str">
            <v>m</v>
          </cell>
          <cell r="E178">
            <v>377</v>
          </cell>
          <cell r="G178">
            <v>0</v>
          </cell>
        </row>
        <row r="179">
          <cell r="A179">
            <v>139</v>
          </cell>
          <cell r="C179" t="str">
            <v>Przebudowa drenów o średnicy 160 mm</v>
          </cell>
          <cell r="D179" t="str">
            <v>m</v>
          </cell>
          <cell r="E179">
            <v>1224</v>
          </cell>
          <cell r="G179">
            <v>0</v>
          </cell>
        </row>
        <row r="180">
          <cell r="A180">
            <v>140</v>
          </cell>
          <cell r="C180" t="str">
            <v>Przebudowa drenów o średnicy 200 mm</v>
          </cell>
          <cell r="D180" t="str">
            <v>m</v>
          </cell>
          <cell r="E180">
            <v>310</v>
          </cell>
          <cell r="G180">
            <v>0</v>
          </cell>
        </row>
        <row r="181">
          <cell r="A181">
            <v>141</v>
          </cell>
          <cell r="C181" t="str">
            <v>Przebudowa drenów o średnicy 315 mm</v>
          </cell>
          <cell r="D181" t="str">
            <v>m</v>
          </cell>
          <cell r="E181">
            <v>120</v>
          </cell>
          <cell r="G181">
            <v>0</v>
          </cell>
        </row>
        <row r="182">
          <cell r="C182" t="str">
            <v>Razem przebudowa urządzeń mieloracyjnych</v>
          </cell>
          <cell r="G182">
            <v>0</v>
          </cell>
        </row>
        <row r="183">
          <cell r="C183" t="str">
            <v>RAZEM ROBOTY PRZYGOTOWAWCZE</v>
          </cell>
          <cell r="G183">
            <v>0</v>
          </cell>
        </row>
        <row r="184">
          <cell r="B184" t="str">
            <v>D-02.00.00</v>
          </cell>
          <cell r="C184" t="str">
            <v>ROBOTY ZIEMNE</v>
          </cell>
        </row>
        <row r="185">
          <cell r="B185" t="str">
            <v>D-02.01.01</v>
          </cell>
          <cell r="C185" t="str">
            <v>Wykonanie wykopów w gruntach nieskalistych:</v>
          </cell>
        </row>
        <row r="186">
          <cell r="A186">
            <v>142</v>
          </cell>
          <cell r="C186" t="str">
            <v>- wykonanie wykopów w gruncie nieskalistym z wykorzystaniem na nasyp</v>
          </cell>
          <cell r="D186" t="str">
            <v>m3</v>
          </cell>
          <cell r="E186">
            <v>267630</v>
          </cell>
          <cell r="G186">
            <v>0</v>
          </cell>
        </row>
        <row r="187">
          <cell r="A187">
            <v>143</v>
          </cell>
          <cell r="C187" t="str">
            <v>- w gruncie nieskalistym z transportem na odkład</v>
          </cell>
          <cell r="D187" t="str">
            <v>m3</v>
          </cell>
          <cell r="E187">
            <v>121241</v>
          </cell>
          <cell r="G187">
            <v>0</v>
          </cell>
        </row>
        <row r="188">
          <cell r="A188">
            <v>144</v>
          </cell>
          <cell r="C188" t="str">
            <v>- usunięcie humusu i gruntu nienośnego ze złożeniem przy granicy robót i transportem nadmiaru na odkład</v>
          </cell>
          <cell r="D188" t="str">
            <v>m3</v>
          </cell>
          <cell r="E188">
            <v>127446</v>
          </cell>
          <cell r="G188">
            <v>0</v>
          </cell>
        </row>
        <row r="189">
          <cell r="B189" t="str">
            <v>D-02.03.01</v>
          </cell>
          <cell r="C189" t="str">
            <v>Wykonanie nasypów</v>
          </cell>
        </row>
        <row r="190">
          <cell r="A190">
            <v>146</v>
          </cell>
          <cell r="C190" t="str">
            <v xml:space="preserve">- z gruntu z wykopów </v>
          </cell>
          <cell r="D190" t="str">
            <v>m3</v>
          </cell>
          <cell r="E190">
            <v>267630</v>
          </cell>
          <cell r="G190">
            <v>0</v>
          </cell>
        </row>
        <row r="191">
          <cell r="A191">
            <v>147</v>
          </cell>
          <cell r="C191" t="str">
            <v>- z gruntu dowiezionego</v>
          </cell>
          <cell r="D191" t="str">
            <v>m3</v>
          </cell>
          <cell r="E191">
            <v>187697</v>
          </cell>
          <cell r="G191">
            <v>0</v>
          </cell>
        </row>
        <row r="192">
          <cell r="B192" t="str">
            <v>D-02.05.01</v>
          </cell>
          <cell r="C192" t="str">
            <v>Wymiana gruntu organicznego i nieorganicznego z odwodnieniem wykopów</v>
          </cell>
        </row>
        <row r="193">
          <cell r="A193">
            <v>148</v>
          </cell>
          <cell r="C193" t="str">
            <v>- wymiana gruntu organicznego i nieorganicznego z odwodnieniem wykopów</v>
          </cell>
          <cell r="D193" t="str">
            <v>m3</v>
          </cell>
          <cell r="E193">
            <v>112597</v>
          </cell>
          <cell r="G193">
            <v>0</v>
          </cell>
        </row>
        <row r="194">
          <cell r="A194">
            <v>149</v>
          </cell>
          <cell r="C194" t="str">
            <v>- wykonanie ścianki szczelnej z profilu  Larssen 607n, h=14m</v>
          </cell>
          <cell r="D194" t="str">
            <v>m2</v>
          </cell>
          <cell r="E194">
            <v>2660</v>
          </cell>
          <cell r="G194">
            <v>0</v>
          </cell>
        </row>
        <row r="195">
          <cell r="C195" t="str">
            <v>RAZEM ROBOTY ZIEMNE</v>
          </cell>
          <cell r="G195">
            <v>0</v>
          </cell>
        </row>
        <row r="196">
          <cell r="B196" t="str">
            <v>D-03.00.00</v>
          </cell>
          <cell r="C196" t="str">
            <v>ODWODNIENIE KORPUSU DROGOWEGO I PRZEPUSTY EKOLOGICZNE</v>
          </cell>
        </row>
        <row r="197">
          <cell r="B197" t="str">
            <v>D-03.01.01</v>
          </cell>
          <cell r="C197" t="str">
            <v>Przepusty pod koroną drogi</v>
          </cell>
          <cell r="G197">
            <v>0</v>
          </cell>
        </row>
        <row r="198">
          <cell r="A198">
            <v>150</v>
          </cell>
          <cell r="C198" t="str">
            <v>- przepusty z blachy falistej ocynkowanej o średnicy 1200 wraz z umocnieniem wylotów</v>
          </cell>
          <cell r="D198" t="str">
            <v>m</v>
          </cell>
          <cell r="E198">
            <v>42.4</v>
          </cell>
          <cell r="G198">
            <v>0</v>
          </cell>
        </row>
        <row r="199">
          <cell r="A199">
            <v>151</v>
          </cell>
          <cell r="C199" t="str">
            <v>- przepusty z blachy falistej ocynkowanej o średnicy 1000 wraz z umocnieniem wylotów</v>
          </cell>
          <cell r="D199" t="str">
            <v>m</v>
          </cell>
          <cell r="E199">
            <v>524.1</v>
          </cell>
          <cell r="G199">
            <v>0</v>
          </cell>
        </row>
        <row r="200">
          <cell r="A200">
            <v>152</v>
          </cell>
          <cell r="C200" t="str">
            <v>- przepusty z blachy falistej ocynkowanej o średnicy 800 wraz z umocnieniem wylotów</v>
          </cell>
          <cell r="D200" t="str">
            <v>m</v>
          </cell>
          <cell r="E200">
            <v>24.5</v>
          </cell>
          <cell r="G200">
            <v>0</v>
          </cell>
        </row>
        <row r="201">
          <cell r="A201">
            <v>153</v>
          </cell>
          <cell r="C201" t="str">
            <v>- przepusty z blachy falistej ocynkowanej o średnicy 600 wraz z umocnieniem wylotów</v>
          </cell>
          <cell r="D201" t="str">
            <v>m</v>
          </cell>
          <cell r="E201">
            <v>14.8</v>
          </cell>
          <cell r="G201">
            <v>0</v>
          </cell>
        </row>
        <row r="202">
          <cell r="A202">
            <v>154</v>
          </cell>
          <cell r="C202" t="str">
            <v>- przepusty z blachy falistej ocynkowanej o średnicy 500 wraz z umocnieniem wylotów</v>
          </cell>
          <cell r="D202" t="str">
            <v>m</v>
          </cell>
          <cell r="E202">
            <v>46</v>
          </cell>
          <cell r="G202">
            <v>0</v>
          </cell>
        </row>
        <row r="203">
          <cell r="B203" t="str">
            <v>D-03.01.02</v>
          </cell>
          <cell r="C203" t="str">
            <v>Przepusty pod zjazdami i chodnikami</v>
          </cell>
          <cell r="G203">
            <v>0</v>
          </cell>
        </row>
        <row r="204">
          <cell r="A204">
            <v>155</v>
          </cell>
          <cell r="C204" t="str">
            <v>- z blachy falistej ocynkowanej śr. 1000 mm wraz z umocnieniem wlotów, wylotów i rowów</v>
          </cell>
          <cell r="D204" t="str">
            <v>m</v>
          </cell>
          <cell r="E204">
            <v>19.100000000000001</v>
          </cell>
          <cell r="G204">
            <v>0</v>
          </cell>
        </row>
        <row r="205">
          <cell r="A205">
            <v>156</v>
          </cell>
          <cell r="C205" t="str">
            <v>- z polietylenu śr. 500 mm wraz z umocnieniem wlotów, wylotów i rowów</v>
          </cell>
          <cell r="D205" t="str">
            <v>m</v>
          </cell>
          <cell r="E205">
            <v>15.2</v>
          </cell>
          <cell r="G205">
            <v>0</v>
          </cell>
        </row>
        <row r="206">
          <cell r="A206">
            <v>157</v>
          </cell>
          <cell r="C206" t="str">
            <v>- z polietylenu śr. 400 mm wraz z umocnieniem wlotów, wylotów i rowów</v>
          </cell>
          <cell r="D206" t="str">
            <v>m</v>
          </cell>
          <cell r="E206">
            <v>22.5</v>
          </cell>
          <cell r="G206">
            <v>0</v>
          </cell>
        </row>
        <row r="207">
          <cell r="A207">
            <v>158</v>
          </cell>
          <cell r="C207" t="str">
            <v>- z polietylenu śr. 300 mm wraz z umocnieniem wlotów, wylotów i rowów</v>
          </cell>
          <cell r="D207" t="str">
            <v>m</v>
          </cell>
          <cell r="E207">
            <v>9.75</v>
          </cell>
          <cell r="G207">
            <v>0</v>
          </cell>
        </row>
        <row r="208">
          <cell r="A208">
            <v>159</v>
          </cell>
          <cell r="C208" t="str">
            <v>- z polietylenu śr. 800 mm wraz z umocnieniem wlotów, wylotów i rowów</v>
          </cell>
          <cell r="D208" t="str">
            <v>m</v>
          </cell>
          <cell r="E208">
            <v>33</v>
          </cell>
          <cell r="G208">
            <v>0</v>
          </cell>
        </row>
        <row r="209">
          <cell r="B209" t="str">
            <v>D-03.01.03</v>
          </cell>
          <cell r="C209" t="str">
            <v>Przepusty ekologiczne</v>
          </cell>
          <cell r="G209">
            <v>0</v>
          </cell>
        </row>
        <row r="210">
          <cell r="A210">
            <v>160</v>
          </cell>
          <cell r="C210" t="str">
            <v>- przepust łukowo-kołowy z blachy falistej ocynkowanej o wysokości H=5,03m</v>
          </cell>
          <cell r="D210" t="str">
            <v>m</v>
          </cell>
          <cell r="E210">
            <v>37.4</v>
          </cell>
          <cell r="G210">
            <v>0</v>
          </cell>
        </row>
        <row r="211">
          <cell r="A211">
            <v>161</v>
          </cell>
          <cell r="C211" t="str">
            <v>- przepust z blachy falistej ocynkowanej o średnicy 3490 wraz z umocnieniem wylotów</v>
          </cell>
          <cell r="D211" t="str">
            <v>m</v>
          </cell>
          <cell r="E211">
            <v>49</v>
          </cell>
          <cell r="G211">
            <v>0</v>
          </cell>
        </row>
        <row r="212">
          <cell r="A212">
            <v>162</v>
          </cell>
          <cell r="C212" t="str">
            <v>- przepusty z blachy falistej ocynkowanej o średnicy 2000 wraz z umocnieniem wylotów</v>
          </cell>
          <cell r="D212" t="str">
            <v>m</v>
          </cell>
          <cell r="E212">
            <v>31</v>
          </cell>
          <cell r="G212">
            <v>0</v>
          </cell>
        </row>
        <row r="213">
          <cell r="A213">
            <v>163</v>
          </cell>
          <cell r="C213" t="str">
            <v>- przepusty z blachy falistej ocynkowanej o średnicy 1200 wraz z umocnieniem wylotów</v>
          </cell>
          <cell r="D213" t="str">
            <v>m</v>
          </cell>
          <cell r="E213">
            <v>148</v>
          </cell>
          <cell r="G213">
            <v>0</v>
          </cell>
        </row>
        <row r="214">
          <cell r="A214">
            <v>164</v>
          </cell>
          <cell r="C214" t="str">
            <v>- przepusty z blachy falistej ocynkowanej o średnicy 1000 wraz z umocnieniem wylotów</v>
          </cell>
          <cell r="D214" t="str">
            <v>m</v>
          </cell>
          <cell r="E214">
            <v>53.6</v>
          </cell>
          <cell r="G214">
            <v>0</v>
          </cell>
        </row>
        <row r="215">
          <cell r="A215">
            <v>165</v>
          </cell>
          <cell r="C215" t="str">
            <v>- żwir płukany #8/16</v>
          </cell>
          <cell r="D215" t="str">
            <v>m3</v>
          </cell>
          <cell r="E215">
            <v>91.5</v>
          </cell>
          <cell r="G215">
            <v>0</v>
          </cell>
        </row>
        <row r="216">
          <cell r="A216">
            <v>166</v>
          </cell>
          <cell r="C216" t="str">
            <v>- wykonanie półek w przepustach</v>
          </cell>
          <cell r="D216" t="str">
            <v>m</v>
          </cell>
          <cell r="E216">
            <v>120</v>
          </cell>
          <cell r="G216">
            <v>0</v>
          </cell>
        </row>
        <row r="217">
          <cell r="B217" t="str">
            <v>D-03.02.01</v>
          </cell>
          <cell r="C217" t="str">
            <v>Budowa kanalizacji deszczowej</v>
          </cell>
          <cell r="G217">
            <v>0</v>
          </cell>
        </row>
        <row r="218">
          <cell r="A218">
            <v>167</v>
          </cell>
          <cell r="C218" t="str">
            <v>- ułożenie przykanalika sztywnego 200 GRP</v>
          </cell>
          <cell r="D218" t="str">
            <v>m</v>
          </cell>
          <cell r="E218">
            <v>1346</v>
          </cell>
          <cell r="G218">
            <v>0</v>
          </cell>
        </row>
        <row r="219">
          <cell r="A219">
            <v>168</v>
          </cell>
          <cell r="C219" t="str">
            <v>- wykonanie wylotów rowów do rzek i w teren wraz  z umocnieniem skarp i dna wokół wylotu</v>
          </cell>
          <cell r="D219" t="str">
            <v>kpl</v>
          </cell>
          <cell r="E219">
            <v>35</v>
          </cell>
          <cell r="G219">
            <v>0</v>
          </cell>
        </row>
        <row r="220">
          <cell r="A220">
            <v>169</v>
          </cell>
          <cell r="C220" t="str">
            <v>- wykonanie wylotu umocnionego przykanalika sztywnego do rowu</v>
          </cell>
          <cell r="D220" t="str">
            <v>szt.</v>
          </cell>
          <cell r="E220">
            <v>117</v>
          </cell>
          <cell r="G220">
            <v>0</v>
          </cell>
        </row>
        <row r="221">
          <cell r="A221">
            <v>170</v>
          </cell>
          <cell r="C221" t="str">
            <v>studzienki rewizyjne z elementów z betonu wodoszczelnego C40/45 o śr. Dn 450 mm z włazem żeliwnym przejazdowym wraz z wykonaniem robót ziemnych</v>
          </cell>
          <cell r="D221" t="str">
            <v>kpl</v>
          </cell>
          <cell r="E221">
            <v>200</v>
          </cell>
          <cell r="G221">
            <v>0</v>
          </cell>
        </row>
        <row r="222">
          <cell r="A222">
            <v>171</v>
          </cell>
          <cell r="C222" t="str">
            <v>- umocnienie kruszywem łamanym #0/31,5 wylotów w teren ścieków skarpowych gr. 20 cm</v>
          </cell>
          <cell r="D222" t="str">
            <v>m2</v>
          </cell>
          <cell r="E222">
            <v>4.72</v>
          </cell>
          <cell r="G222">
            <v>0</v>
          </cell>
        </row>
        <row r="223">
          <cell r="B223" t="str">
            <v>D-03.03.01</v>
          </cell>
          <cell r="C223" t="str">
            <v>Sączki i drenaż podłużny</v>
          </cell>
          <cell r="G223">
            <v>0</v>
          </cell>
        </row>
        <row r="224">
          <cell r="A224">
            <v>172</v>
          </cell>
          <cell r="C224" t="str">
            <v>- drenaż podłużny DN 200mm z zasypką filtracyjną i geowłókniną przy materacu z kruszywa</v>
          </cell>
          <cell r="D224" t="str">
            <v>mb</v>
          </cell>
          <cell r="E224">
            <v>950</v>
          </cell>
          <cell r="G224">
            <v>0</v>
          </cell>
        </row>
        <row r="225">
          <cell r="A225">
            <v>173</v>
          </cell>
          <cell r="C225" t="str">
            <v>- studzienki rewizyjne z elementów z betonu wodoszczelnego C40/45 o śr. Dn 450 mm z włazem żeliwnym przejazdowym wraz z wykonaniem robót ziemnych</v>
          </cell>
          <cell r="D225" t="str">
            <v>kpl</v>
          </cell>
          <cell r="E225">
            <v>22</v>
          </cell>
          <cell r="G225">
            <v>0</v>
          </cell>
        </row>
        <row r="226">
          <cell r="A226">
            <v>174</v>
          </cell>
          <cell r="C226" t="str">
            <v>- odwodnienie głębokich wykopów za pomocą igłofiltrów h=4m w ilości 1000szt. przez okres 1 m-ca</v>
          </cell>
          <cell r="D226" t="str">
            <v>kpl.</v>
          </cell>
          <cell r="E226">
            <v>1</v>
          </cell>
          <cell r="G226">
            <v>0</v>
          </cell>
        </row>
        <row r="227">
          <cell r="B227" t="str">
            <v>D-03.06.02</v>
          </cell>
          <cell r="C227" t="str">
            <v xml:space="preserve">Piaskowniki </v>
          </cell>
          <cell r="G227">
            <v>0</v>
          </cell>
        </row>
        <row r="228">
          <cell r="A228">
            <v>175</v>
          </cell>
          <cell r="C228" t="str">
            <v>- dostarczenie i montaż osadnika piasku o średnicy Dn 2000 mm, wysokości czynnej Hcz=2000 mm i poj. osadnika V=5,0 m3 wraz z robotami ziemnymi i podłożem</v>
          </cell>
          <cell r="D228" t="str">
            <v>kpl</v>
          </cell>
          <cell r="E228">
            <v>33</v>
          </cell>
          <cell r="G228">
            <v>0</v>
          </cell>
        </row>
        <row r="229">
          <cell r="C229" t="str">
            <v>RAZEM ODWODNIENIE KORPUSU DROGOWEGO I PRZEPUSTY EKOLOGICZNE</v>
          </cell>
          <cell r="G229">
            <v>0</v>
          </cell>
        </row>
        <row r="230">
          <cell r="B230" t="str">
            <v>D-04.00.00</v>
          </cell>
          <cell r="C230" t="str">
            <v>PODBUDOWY</v>
          </cell>
        </row>
        <row r="231">
          <cell r="B231" t="str">
            <v>D-04.01.01</v>
          </cell>
          <cell r="C231" t="str">
            <v>Profilowanie i zagęszczenie podłoża</v>
          </cell>
        </row>
        <row r="232">
          <cell r="A232">
            <v>176</v>
          </cell>
          <cell r="C232" t="str">
            <v>- profilowanie pod konstrukcję jezdni, chodników i zatok autobusowych</v>
          </cell>
          <cell r="D232" t="str">
            <v>m2</v>
          </cell>
          <cell r="E232">
            <v>198731</v>
          </cell>
          <cell r="G232">
            <v>0</v>
          </cell>
        </row>
        <row r="233">
          <cell r="B233" t="str">
            <v>D-04.02.01</v>
          </cell>
          <cell r="C233" t="str">
            <v>Warstwa odsączająca - materac francuski</v>
          </cell>
        </row>
        <row r="234">
          <cell r="A234">
            <v>177</v>
          </cell>
          <cell r="C234" t="str">
            <v>- warstwa odsączająca gr 25cm  z  kruszywa łamanego ze skał litych o nieciągłym uziarnieniu #0/63mm, osłonięcie  warstwy kruszywa geowłókniną</v>
          </cell>
          <cell r="D234" t="str">
            <v>m2</v>
          </cell>
          <cell r="E234">
            <v>8004</v>
          </cell>
          <cell r="G234">
            <v>0</v>
          </cell>
        </row>
        <row r="235">
          <cell r="B235" t="str">
            <v>D-04.03.01</v>
          </cell>
          <cell r="C235" t="str">
            <v>Oczyszczenie i skropienie warstw konstrukcyjnych.</v>
          </cell>
        </row>
        <row r="236">
          <cell r="A236">
            <v>178</v>
          </cell>
          <cell r="C236" t="str">
            <v>- oczyszczenie powierzchni warstwy konstrukcyjnej  bitumicznej</v>
          </cell>
          <cell r="D236" t="str">
            <v>m2</v>
          </cell>
          <cell r="E236">
            <v>230310</v>
          </cell>
          <cell r="G236">
            <v>0</v>
          </cell>
        </row>
        <row r="237">
          <cell r="A237">
            <v>179</v>
          </cell>
          <cell r="C237" t="str">
            <v>- oczyszczenie powierzchni warstwy konstrukcyjnej niebitumicznej</v>
          </cell>
          <cell r="D237" t="str">
            <v>m2</v>
          </cell>
          <cell r="E237">
            <v>166811</v>
          </cell>
          <cell r="G237">
            <v>0</v>
          </cell>
        </row>
        <row r="238">
          <cell r="A238">
            <v>180</v>
          </cell>
          <cell r="C238" t="str">
            <v>- skropienie powierzchni warstwy konstrukcyjnej niebitumicznej</v>
          </cell>
          <cell r="D238" t="str">
            <v>m2</v>
          </cell>
          <cell r="E238">
            <v>166811</v>
          </cell>
          <cell r="G238">
            <v>0</v>
          </cell>
        </row>
        <row r="239">
          <cell r="A239">
            <v>181</v>
          </cell>
          <cell r="C239" t="str">
            <v>- skropienie powierzchni warstwy konstrukcyjnej bitumicznej</v>
          </cell>
          <cell r="D239" t="str">
            <v>m2</v>
          </cell>
          <cell r="E239">
            <v>230310</v>
          </cell>
          <cell r="G239">
            <v>0</v>
          </cell>
        </row>
        <row r="240">
          <cell r="B240" t="str">
            <v>D-04.04.01</v>
          </cell>
          <cell r="C240" t="str">
            <v>Warstwa z kruszywa naturalnego stabilizowanego mechanicznie</v>
          </cell>
        </row>
        <row r="241">
          <cell r="A241">
            <v>182</v>
          </cell>
          <cell r="C241" t="str">
            <v>- wykonanie warstwy z kruszywa naturalnego  gr. 22 cm</v>
          </cell>
          <cell r="D241" t="str">
            <v>m2</v>
          </cell>
          <cell r="E241">
            <v>15294</v>
          </cell>
          <cell r="G241">
            <v>0</v>
          </cell>
        </row>
        <row r="242">
          <cell r="B242" t="str">
            <v>D-04.04.02</v>
          </cell>
          <cell r="C242" t="str">
            <v>Podbudowa z kruszywa łamanego stabilizowanego mechanicznie</v>
          </cell>
        </row>
        <row r="243">
          <cell r="A243">
            <v>183</v>
          </cell>
          <cell r="C243" t="str">
            <v>- kruszywo łamane #0/31,5 - grubości 20 cm - droga główna</v>
          </cell>
          <cell r="D243" t="str">
            <v>m2</v>
          </cell>
          <cell r="E243">
            <v>124503</v>
          </cell>
          <cell r="G243">
            <v>0</v>
          </cell>
        </row>
        <row r="244">
          <cell r="A244">
            <v>184</v>
          </cell>
          <cell r="C244" t="str">
            <v>- kruszywo łamane #0/31,5 - grubości 20 cm- drogi boczne</v>
          </cell>
          <cell r="D244" t="str">
            <v>m2</v>
          </cell>
          <cell r="E244">
            <v>17535</v>
          </cell>
          <cell r="G244">
            <v>0</v>
          </cell>
        </row>
        <row r="245">
          <cell r="A245">
            <v>185</v>
          </cell>
          <cell r="C245" t="str">
            <v>- kruszywo łamane #0/31,5 - grubości 15 cm</v>
          </cell>
          <cell r="D245" t="str">
            <v>m2</v>
          </cell>
          <cell r="E245">
            <v>24773</v>
          </cell>
          <cell r="G245">
            <v>0</v>
          </cell>
        </row>
        <row r="246">
          <cell r="A246">
            <v>186</v>
          </cell>
          <cell r="C246" t="str">
            <v>- kruszywo łamane #0/31,5</v>
          </cell>
          <cell r="D246" t="str">
            <v>m3</v>
          </cell>
          <cell r="E246">
            <v>2058</v>
          </cell>
          <cell r="G246">
            <v>0</v>
          </cell>
        </row>
        <row r="247">
          <cell r="B247" t="str">
            <v>D-04.05.01</v>
          </cell>
          <cell r="C247" t="str">
            <v>Ulepszone podłoże lub podbudowa z kruszywa stabilizowanego cementem</v>
          </cell>
        </row>
        <row r="248">
          <cell r="A248">
            <v>187</v>
          </cell>
          <cell r="C248" t="str">
            <v>- warstwa gruntu stabilizowanego cementem, Rm = 2,5 MPa Is=1.03 grubości 25 cm (DK65)</v>
          </cell>
          <cell r="D248" t="str">
            <v>m2</v>
          </cell>
          <cell r="E248">
            <v>42210</v>
          </cell>
          <cell r="G248">
            <v>0</v>
          </cell>
        </row>
        <row r="249">
          <cell r="A249">
            <v>188</v>
          </cell>
          <cell r="C249" t="str">
            <v>- warstwa gruntu stabilizowanego cementem, Rm = 1,5 MPa Is=1.03 grubości 25 cm (DK65)</v>
          </cell>
          <cell r="D249" t="str">
            <v>m2</v>
          </cell>
          <cell r="E249">
            <v>140543</v>
          </cell>
          <cell r="G249">
            <v>0</v>
          </cell>
        </row>
        <row r="250">
          <cell r="A250">
            <v>189</v>
          </cell>
          <cell r="C250" t="str">
            <v>- warstwa gruntu stabilizowanego cementem, Rm = 2,5 MPa Is=1.03 grubości 25 cm (drogi wojewódzkie, powiatowe oraz wjazdy do miasta)</v>
          </cell>
          <cell r="D250" t="str">
            <v>m2</v>
          </cell>
          <cell r="E250">
            <v>8339</v>
          </cell>
          <cell r="G250">
            <v>0</v>
          </cell>
        </row>
        <row r="251">
          <cell r="A251">
            <v>190</v>
          </cell>
          <cell r="C251" t="str">
            <v>- warstwa gruntu stabilizowanego cementem, Rm = 2,5 MPa Is=1.03 grubości 15 cm (drogi gminne)</v>
          </cell>
          <cell r="D251" t="str">
            <v>m2</v>
          </cell>
          <cell r="E251">
            <v>9501</v>
          </cell>
          <cell r="G251">
            <v>0</v>
          </cell>
        </row>
        <row r="252">
          <cell r="A252">
            <v>191</v>
          </cell>
          <cell r="C252" t="str">
            <v>- warstwa gruntu stabilizowanego cementem, Rm = 2,5 MPa Is=1.00 grubości 20 cm (rejon przejść ekologicznych)</v>
          </cell>
          <cell r="D252" t="str">
            <v>m2</v>
          </cell>
          <cell r="E252">
            <v>27171</v>
          </cell>
          <cell r="G252">
            <v>0</v>
          </cell>
        </row>
        <row r="253">
          <cell r="A253">
            <v>192</v>
          </cell>
          <cell r="C253" t="str">
            <v>- warstwa gruntu stabilizowanego cementem, Rm = 1,5 MPa Is=1.03 grubości 20 cm (drogi serwisowe)</v>
          </cell>
          <cell r="D253" t="str">
            <v>m2</v>
          </cell>
          <cell r="E253">
            <v>34194</v>
          </cell>
          <cell r="G253">
            <v>0</v>
          </cell>
        </row>
        <row r="254">
          <cell r="A254">
            <v>193</v>
          </cell>
          <cell r="C254" t="str">
            <v>- warstwa gruntu stabilizowanego cementem, Rm = 2,5 MPa Is=1.03 grubości 25 cm (Zat. autobusowe)</v>
          </cell>
          <cell r="D254" t="str">
            <v>m2</v>
          </cell>
          <cell r="E254">
            <v>228</v>
          </cell>
          <cell r="G254">
            <v>0</v>
          </cell>
        </row>
        <row r="255">
          <cell r="A255">
            <v>194</v>
          </cell>
          <cell r="C255" t="str">
            <v>- warstwa gruntu stabilizowanego cementem, Rm = 1,5 MPa Is=1.03 grubości 15 cm (chodnik)</v>
          </cell>
          <cell r="D255" t="str">
            <v>m2</v>
          </cell>
          <cell r="E255">
            <v>843</v>
          </cell>
          <cell r="G255">
            <v>0</v>
          </cell>
        </row>
        <row r="256">
          <cell r="A256">
            <v>195</v>
          </cell>
          <cell r="C256" t="str">
            <v>- warstwa gruntu stabilizowanego wapnem Is=1.03 grubości 15 cm</v>
          </cell>
          <cell r="D256" t="str">
            <v>m2</v>
          </cell>
          <cell r="E256" t="str">
            <v>9612</v>
          </cell>
          <cell r="G256">
            <v>0</v>
          </cell>
        </row>
        <row r="257">
          <cell r="B257" t="str">
            <v>D-04.06.01</v>
          </cell>
          <cell r="C257" t="str">
            <v>Podbudowa betonowa</v>
          </cell>
        </row>
        <row r="258">
          <cell r="A258">
            <v>196</v>
          </cell>
          <cell r="C258" t="str">
            <v>- podbudowa z betonu C 16/20 grubości 22 cm</v>
          </cell>
          <cell r="D258" t="str">
            <v>m2</v>
          </cell>
          <cell r="E258">
            <v>228</v>
          </cell>
          <cell r="G258">
            <v>0</v>
          </cell>
        </row>
        <row r="259">
          <cell r="B259" t="str">
            <v>D-04.07.01</v>
          </cell>
          <cell r="C259" t="str">
            <v>Podbudowa z betonu asfaltowego</v>
          </cell>
        </row>
        <row r="260">
          <cell r="A260">
            <v>197</v>
          </cell>
          <cell r="C260" t="str">
            <v>- warstwa podbudowy z betonu asfaltowego AC 22 P (D35/50) - grubości 9 cm</v>
          </cell>
          <cell r="D260" t="str">
            <v>m2</v>
          </cell>
          <cell r="E260">
            <v>6214</v>
          </cell>
          <cell r="G260">
            <v>0</v>
          </cell>
        </row>
        <row r="261">
          <cell r="A261">
            <v>198</v>
          </cell>
          <cell r="C261" t="str">
            <v>- warstwa podbudowy z betonu asfaltowego AC 22 P (D35/50) - grubości 7 cm</v>
          </cell>
          <cell r="D261" t="str">
            <v>m2</v>
          </cell>
          <cell r="E261">
            <v>5541</v>
          </cell>
          <cell r="G261">
            <v>0</v>
          </cell>
        </row>
        <row r="262">
          <cell r="A262">
            <v>199</v>
          </cell>
          <cell r="C262" t="str">
            <v>- górna warstwa podbudowy z betonu asfaltowego AC 22 P (D35/50) - grubość 10 cm</v>
          </cell>
          <cell r="D262" t="str">
            <v>m2</v>
          </cell>
          <cell r="E262">
            <v>97208</v>
          </cell>
          <cell r="G262">
            <v>0</v>
          </cell>
        </row>
        <row r="263">
          <cell r="B263" t="str">
            <v>D-04.08.01</v>
          </cell>
          <cell r="C263" t="str">
            <v>Wyrównanie podbudowy</v>
          </cell>
        </row>
        <row r="264">
          <cell r="A264">
            <v>200</v>
          </cell>
          <cell r="C264" t="str">
            <v xml:space="preserve">- warstwa wyrównawcza z bet. asfaltowego #0/20 </v>
          </cell>
          <cell r="D264" t="str">
            <v>t</v>
          </cell>
          <cell r="E264">
            <v>1483</v>
          </cell>
          <cell r="G264">
            <v>0</v>
          </cell>
        </row>
        <row r="265">
          <cell r="C265" t="str">
            <v>RAZEM PODBUDOWY</v>
          </cell>
          <cell r="G265">
            <v>0</v>
          </cell>
        </row>
        <row r="266">
          <cell r="B266" t="str">
            <v>D-05.00.00</v>
          </cell>
          <cell r="C266" t="str">
            <v>NAWIERZCHNIE</v>
          </cell>
        </row>
        <row r="267">
          <cell r="B267" t="str">
            <v>D-05.02.01</v>
          </cell>
          <cell r="C267" t="str">
            <v>Nawierzchnia z kruszywa łamanego</v>
          </cell>
        </row>
        <row r="268">
          <cell r="A268">
            <v>201</v>
          </cell>
          <cell r="C268" t="str">
            <v>Wykonanie nawierzchni z kruszywa łamanego o ciągłym uziarnieniu stabilizowanego mechanicznie 0/20 mm z dodatkiem cementu o Rm=0.8-1.0 Mpa  - grubość 15 cm</v>
          </cell>
          <cell r="D268" t="str">
            <v>m2</v>
          </cell>
          <cell r="E268">
            <v>13126</v>
          </cell>
          <cell r="G268">
            <v>0</v>
          </cell>
        </row>
        <row r="269">
          <cell r="A269">
            <v>202</v>
          </cell>
          <cell r="C269" t="str">
            <v>Wykonanie nawierzchni z kruszywa łamanego o ciągłym uziarnieniu stabilizowanego mechanicznie 0/31,5 mm - grubość 15 cm</v>
          </cell>
          <cell r="D269" t="str">
            <v>m2</v>
          </cell>
          <cell r="E269">
            <v>16670.02</v>
          </cell>
          <cell r="G269">
            <v>0</v>
          </cell>
        </row>
        <row r="270">
          <cell r="B270" t="str">
            <v>D-05.03.01</v>
          </cell>
          <cell r="C270" t="str">
            <v>Nawierzchnia z kostki kamiennej</v>
          </cell>
        </row>
        <row r="271">
          <cell r="A271">
            <v>203</v>
          </cell>
          <cell r="C271" t="str">
            <v>- wykonanie nawierzchni z kostki kamiennej 16x16x16cm ułożonej na podsypce cementowo-piaskowej 1:4 grubości 3 cm</v>
          </cell>
          <cell r="D271" t="str">
            <v>m2</v>
          </cell>
          <cell r="E271">
            <v>228</v>
          </cell>
          <cell r="G271">
            <v>0</v>
          </cell>
        </row>
        <row r="272">
          <cell r="A272">
            <v>204</v>
          </cell>
          <cell r="C272" t="str">
            <v>- wykonanie nawierzchni z kostki kamiennej 6x6x6cm ułożonej na podsypce cementowo-piaskowej 1:4 grubości 5 cm</v>
          </cell>
          <cell r="D272" t="str">
            <v>m2</v>
          </cell>
          <cell r="E272">
            <v>8519</v>
          </cell>
          <cell r="G272">
            <v>0</v>
          </cell>
        </row>
        <row r="273">
          <cell r="B273" t="str">
            <v>D-05.03.05/01</v>
          </cell>
          <cell r="C273" t="str">
            <v>Wykonanie warstwy wiążącej z betonu asfaltowego</v>
          </cell>
        </row>
        <row r="274">
          <cell r="A274">
            <v>205</v>
          </cell>
          <cell r="C274" t="str">
            <v>- warstwa wiążąca z bet. asfaltowego AC 22 W (D35/50) - grubość 8 cm</v>
          </cell>
          <cell r="D274" t="str">
            <v>m2</v>
          </cell>
          <cell r="E274">
            <v>96264</v>
          </cell>
          <cell r="G274">
            <v>0</v>
          </cell>
        </row>
        <row r="275">
          <cell r="A275">
            <v>206</v>
          </cell>
          <cell r="C275" t="str">
            <v>- warstwa wiążąca z bet. asfaltowego AC 22 W (D35/50) - grubość 6 cm</v>
          </cell>
          <cell r="D275" t="str">
            <v>m2</v>
          </cell>
          <cell r="E275">
            <v>5488</v>
          </cell>
          <cell r="G275">
            <v>0</v>
          </cell>
        </row>
        <row r="276">
          <cell r="B276" t="str">
            <v>D-05.03.05/02</v>
          </cell>
          <cell r="C276" t="str">
            <v>Wykonanie warstwy ścieralnej z betonu asfaltowego</v>
          </cell>
        </row>
        <row r="277">
          <cell r="A277">
            <v>207</v>
          </cell>
          <cell r="C277" t="str">
            <v>-wykonanie warstwy ścieralnej z betonu asfaltowego AC 11 S (D50-70) - grubość 5 cm</v>
          </cell>
          <cell r="D277" t="str">
            <v>m2</v>
          </cell>
          <cell r="E277">
            <v>11052</v>
          </cell>
          <cell r="G277">
            <v>0</v>
          </cell>
        </row>
        <row r="278">
          <cell r="A278">
            <v>208</v>
          </cell>
          <cell r="C278" t="str">
            <v>-wykonanie warstwy ścieralnej z betonu asfaltowego AC 11 S (D50-70) - grubość 4 cm</v>
          </cell>
          <cell r="D278" t="str">
            <v>m2</v>
          </cell>
          <cell r="E278">
            <v>19210</v>
          </cell>
          <cell r="G278">
            <v>0</v>
          </cell>
        </row>
        <row r="279">
          <cell r="B279" t="str">
            <v>D-05.03.13</v>
          </cell>
          <cell r="C279" t="str">
            <v>Wykonanie warstwy ścieralnej z SMA</v>
          </cell>
        </row>
        <row r="280">
          <cell r="A280">
            <v>209</v>
          </cell>
          <cell r="C280" t="str">
            <v>- wykonanie warstwy ścieralnej z SMA 11 (PMB 45/80-55) - grubość 5 cm</v>
          </cell>
          <cell r="D280" t="str">
            <v>m2</v>
          </cell>
          <cell r="E280">
            <v>94376</v>
          </cell>
          <cell r="G280">
            <v>0</v>
          </cell>
        </row>
        <row r="281">
          <cell r="B281" t="str">
            <v>M-15.03.01a</v>
          </cell>
          <cell r="C281" t="str">
            <v>Wykonanie odcinków przejściowych pomiędzy ściekami trójkątnymi przykrawędziowymi a krawężnikami asfaltem lanym</v>
          </cell>
        </row>
        <row r="282">
          <cell r="A282">
            <v>210</v>
          </cell>
          <cell r="C282" t="str">
            <v>- wykonanie warstwy z asfaltu twardolanego gr. 4cm</v>
          </cell>
          <cell r="D282" t="str">
            <v>m2</v>
          </cell>
          <cell r="E282">
            <v>4.7</v>
          </cell>
          <cell r="G282">
            <v>0</v>
          </cell>
        </row>
        <row r="283">
          <cell r="B283" t="str">
            <v>D-05.03.23</v>
          </cell>
          <cell r="C283" t="str">
            <v>Nawierzchnia z kostki brukowej betonowej</v>
          </cell>
        </row>
        <row r="284">
          <cell r="A284">
            <v>211</v>
          </cell>
          <cell r="C284" t="str">
            <v>- wykonanie nawierzchni z kostki betonowej szarej grubości 8 cm ułożonej na podsypce cementowo-piaskowej 1:4 grubości 3 cm</v>
          </cell>
          <cell r="D284" t="str">
            <v>m2</v>
          </cell>
          <cell r="E284">
            <v>843</v>
          </cell>
          <cell r="G284">
            <v>0</v>
          </cell>
        </row>
        <row r="285">
          <cell r="C285" t="str">
            <v>RAZEM NAWIERZCHNIE</v>
          </cell>
          <cell r="G285">
            <v>0</v>
          </cell>
        </row>
        <row r="286">
          <cell r="B286" t="str">
            <v>D-06.00.00</v>
          </cell>
          <cell r="C286" t="str">
            <v>ROBOTY WYKOŃCZENIOWE</v>
          </cell>
        </row>
        <row r="287">
          <cell r="B287" t="str">
            <v>D-06.01.01</v>
          </cell>
          <cell r="C287" t="str">
            <v>Umocnienie skarp, rowów, pasa dzielącego przez humusowanie i obsianie oraz umocnienie geosiatką przeciwerozyjną</v>
          </cell>
        </row>
        <row r="288">
          <cell r="A288">
            <v>212</v>
          </cell>
          <cell r="C288" t="str">
            <v xml:space="preserve">- umocnienie skarp nasypów i wykopów poprzez humusowanie z obsianiem oraz pokrycie geosiatką przeciwerozyjną </v>
          </cell>
          <cell r="D288" t="str">
            <v>m2</v>
          </cell>
          <cell r="E288">
            <v>84577</v>
          </cell>
          <cell r="G288">
            <v>0</v>
          </cell>
        </row>
        <row r="289">
          <cell r="A289">
            <v>213</v>
          </cell>
          <cell r="C289" t="str">
            <v>- umocnienie skarp przez humusowanie z obsianiem przy grubości humusu 10 cm</v>
          </cell>
          <cell r="D289" t="str">
            <v>m2</v>
          </cell>
          <cell r="E289">
            <v>178131</v>
          </cell>
          <cell r="G289">
            <v>0</v>
          </cell>
        </row>
        <row r="290">
          <cell r="B290" t="str">
            <v>D-06.01.02</v>
          </cell>
          <cell r="C290" t="str">
            <v>Umocnienie rowów i ścieków prefabrykowanymi elementami betonowymi oraz kostką kamienną</v>
          </cell>
        </row>
        <row r="291">
          <cell r="A291">
            <v>214</v>
          </cell>
          <cell r="C291" t="str">
            <v>- betonowe ścieki trójkątne przykrawędziowe</v>
          </cell>
          <cell r="D291" t="str">
            <v>m</v>
          </cell>
          <cell r="E291">
            <v>6243</v>
          </cell>
          <cell r="G291">
            <v>0</v>
          </cell>
        </row>
        <row r="292">
          <cell r="A292">
            <v>215</v>
          </cell>
          <cell r="C292" t="str">
            <v>- umocnienie rowów ściekiem korytkowym i płytami betonowymi 50x50x7cm</v>
          </cell>
          <cell r="D292" t="str">
            <v>m</v>
          </cell>
          <cell r="E292">
            <v>5839</v>
          </cell>
          <cell r="G292">
            <v>0</v>
          </cell>
        </row>
        <row r="293">
          <cell r="A293">
            <v>216</v>
          </cell>
          <cell r="C293" t="str">
            <v>- umocnienie ścieków skarpowych prefabrykowanymi elementami betonowymi</v>
          </cell>
          <cell r="D293" t="str">
            <v>m</v>
          </cell>
          <cell r="E293">
            <v>35</v>
          </cell>
          <cell r="G293">
            <v>0</v>
          </cell>
        </row>
        <row r="294">
          <cell r="A294">
            <v>217</v>
          </cell>
          <cell r="C294" t="str">
            <v>- umocnienie dna zbiorników płytami jomb</v>
          </cell>
          <cell r="D294" t="str">
            <v>m2</v>
          </cell>
          <cell r="E294">
            <v>7368</v>
          </cell>
          <cell r="G294">
            <v>0</v>
          </cell>
        </row>
        <row r="295">
          <cell r="A295">
            <v>218</v>
          </cell>
          <cell r="C295" t="str">
            <v>- umocnienie rowów kostką kamienną w rejonie PE</v>
          </cell>
          <cell r="D295" t="str">
            <v>m2</v>
          </cell>
          <cell r="E295">
            <v>2017</v>
          </cell>
          <cell r="G295">
            <v>0</v>
          </cell>
        </row>
        <row r="296">
          <cell r="B296" t="str">
            <v>D-06.01.03</v>
          </cell>
          <cell r="C296" t="str">
            <v>-Umocnienie skarp przed wysiękami i obsunięciami</v>
          </cell>
        </row>
        <row r="297">
          <cell r="A297">
            <v>219</v>
          </cell>
          <cell r="C297" t="str">
            <v>- umocnienie skarp przed wysiękami i obsunięciami za pomocą narzutów kamiennych</v>
          </cell>
          <cell r="D297" t="str">
            <v>m2</v>
          </cell>
          <cell r="E297">
            <v>2518</v>
          </cell>
          <cell r="G297">
            <v>0</v>
          </cell>
        </row>
        <row r="298">
          <cell r="B298" t="str">
            <v>D-06.03.01</v>
          </cell>
          <cell r="C298" t="str">
            <v>Umocnienie poboczy</v>
          </cell>
        </row>
        <row r="299">
          <cell r="A299">
            <v>220</v>
          </cell>
          <cell r="C299" t="str">
            <v>- kruszywo naturalne stabilizowane mechanicznie grubości 10 cm</v>
          </cell>
          <cell r="D299" t="str">
            <v>m2</v>
          </cell>
          <cell r="E299">
            <v>19075</v>
          </cell>
          <cell r="G299">
            <v>0</v>
          </cell>
        </row>
        <row r="300">
          <cell r="A300">
            <v>221</v>
          </cell>
          <cell r="C300" t="str">
            <v>- kruszywo łamane stabilizowane mechanicznie grubości 10 cm</v>
          </cell>
          <cell r="D300" t="str">
            <v>m2</v>
          </cell>
          <cell r="E300">
            <v>4890</v>
          </cell>
          <cell r="G300">
            <v>0</v>
          </cell>
        </row>
        <row r="301">
          <cell r="C301" t="str">
            <v>RAZEM ROBOTY WYKOŃCZENIOWE</v>
          </cell>
          <cell r="G301">
            <v>0</v>
          </cell>
        </row>
        <row r="302">
          <cell r="B302" t="str">
            <v>D-07.00.00</v>
          </cell>
          <cell r="C302" t="str">
            <v>URZĄDZENIA BEZPIECZEŃSTWA RUCHU</v>
          </cell>
        </row>
        <row r="303">
          <cell r="B303" t="str">
            <v>D-07.01.01</v>
          </cell>
          <cell r="C303" t="str">
            <v>Oznakowanie poziome</v>
          </cell>
          <cell r="G303">
            <v>0</v>
          </cell>
        </row>
        <row r="304">
          <cell r="A304">
            <v>222</v>
          </cell>
          <cell r="C304" t="str">
            <v>Oznakowanie poziome - linie ciągłe</v>
          </cell>
          <cell r="D304" t="str">
            <v>m2</v>
          </cell>
          <cell r="E304">
            <v>8369.2800000000007</v>
          </cell>
          <cell r="G304">
            <v>0</v>
          </cell>
        </row>
        <row r="305">
          <cell r="A305">
            <v>223</v>
          </cell>
          <cell r="C305" t="str">
            <v>Oznakowanie poziome - linie przerywane</v>
          </cell>
          <cell r="D305" t="str">
            <v>m2</v>
          </cell>
          <cell r="E305">
            <v>624.84</v>
          </cell>
          <cell r="G305">
            <v>0</v>
          </cell>
        </row>
        <row r="306">
          <cell r="A306">
            <v>224</v>
          </cell>
          <cell r="C306" t="str">
            <v>Oznakowanie poziome - strzałki i inne symbole</v>
          </cell>
          <cell r="D306" t="str">
            <v>m2</v>
          </cell>
          <cell r="E306">
            <v>771.75800000000004</v>
          </cell>
          <cell r="G306">
            <v>0</v>
          </cell>
        </row>
        <row r="307">
          <cell r="B307" t="str">
            <v>D-07.02.01</v>
          </cell>
          <cell r="C307" t="str">
            <v>Oznakowanie pionowe</v>
          </cell>
          <cell r="G307">
            <v>0</v>
          </cell>
        </row>
        <row r="308">
          <cell r="C308" t="str">
            <v>Znaki pionowe oraz tablice informacyjne (znaki kierunku) wraz z konstrukcjami wsporczymi i fundamentowaniem.</v>
          </cell>
        </row>
        <row r="309">
          <cell r="A309">
            <v>225</v>
          </cell>
          <cell r="C309" t="str">
            <v>znaki typ A</v>
          </cell>
          <cell r="D309" t="str">
            <v>szt.</v>
          </cell>
          <cell r="E309">
            <v>17</v>
          </cell>
          <cell r="G309">
            <v>0</v>
          </cell>
        </row>
        <row r="310">
          <cell r="A310">
            <v>226</v>
          </cell>
          <cell r="C310" t="str">
            <v>znaki typ B</v>
          </cell>
          <cell r="D310" t="str">
            <v>szt.</v>
          </cell>
          <cell r="E310">
            <v>18</v>
          </cell>
          <cell r="G310">
            <v>0</v>
          </cell>
        </row>
        <row r="311">
          <cell r="A311">
            <v>227</v>
          </cell>
          <cell r="C311" t="str">
            <v>znaki typ C</v>
          </cell>
          <cell r="D311" t="str">
            <v>szt.</v>
          </cell>
          <cell r="E311">
            <v>22</v>
          </cell>
          <cell r="G311">
            <v>0</v>
          </cell>
        </row>
        <row r="312">
          <cell r="A312">
            <v>228</v>
          </cell>
          <cell r="C312" t="str">
            <v xml:space="preserve">znaki typ C aktywne </v>
          </cell>
          <cell r="D312" t="str">
            <v>szt.</v>
          </cell>
          <cell r="E312">
            <v>2</v>
          </cell>
          <cell r="G312">
            <v>0</v>
          </cell>
        </row>
        <row r="313">
          <cell r="A313">
            <v>229</v>
          </cell>
          <cell r="C313" t="str">
            <v>znaki typ D</v>
          </cell>
          <cell r="D313" t="str">
            <v>szt.</v>
          </cell>
          <cell r="E313">
            <v>12</v>
          </cell>
          <cell r="G313">
            <v>0</v>
          </cell>
        </row>
        <row r="314">
          <cell r="A314">
            <v>230</v>
          </cell>
          <cell r="C314" t="str">
            <v>znaki D-13b</v>
          </cell>
          <cell r="D314" t="str">
            <v>szt.</v>
          </cell>
          <cell r="E314">
            <v>5</v>
          </cell>
          <cell r="G314">
            <v>0</v>
          </cell>
        </row>
        <row r="315">
          <cell r="A315">
            <v>231</v>
          </cell>
          <cell r="C315" t="str">
            <v>znaki D-14b</v>
          </cell>
          <cell r="D315" t="str">
            <v>szt.</v>
          </cell>
          <cell r="E315">
            <v>20</v>
          </cell>
          <cell r="G315">
            <v>0</v>
          </cell>
        </row>
        <row r="316">
          <cell r="A316">
            <v>232</v>
          </cell>
          <cell r="C316" t="str">
            <v xml:space="preserve">znaki typ D aktywne z masztem </v>
          </cell>
          <cell r="D316" t="str">
            <v>szt.</v>
          </cell>
          <cell r="E316">
            <v>2</v>
          </cell>
          <cell r="G316">
            <v>0</v>
          </cell>
        </row>
        <row r="317">
          <cell r="A317">
            <v>233</v>
          </cell>
          <cell r="C317" t="str">
            <v>znaki E-1</v>
          </cell>
          <cell r="D317" t="str">
            <v>szt.</v>
          </cell>
          <cell r="E317">
            <v>12</v>
          </cell>
          <cell r="G317">
            <v>0</v>
          </cell>
        </row>
        <row r="318">
          <cell r="A318">
            <v>234</v>
          </cell>
          <cell r="C318" t="str">
            <v>znaki E-2a</v>
          </cell>
          <cell r="D318" t="str">
            <v>szt.</v>
          </cell>
          <cell r="E318">
            <v>16</v>
          </cell>
          <cell r="G318">
            <v>0</v>
          </cell>
        </row>
        <row r="319">
          <cell r="A319">
            <v>235</v>
          </cell>
          <cell r="C319" t="str">
            <v>znaki E-2b wraz z konstrukcją wsporczą bramową</v>
          </cell>
          <cell r="D319" t="str">
            <v>szt.</v>
          </cell>
          <cell r="E319">
            <v>3</v>
          </cell>
          <cell r="G319">
            <v>0</v>
          </cell>
        </row>
        <row r="320">
          <cell r="A320">
            <v>236</v>
          </cell>
          <cell r="C320" t="str">
            <v>znaki E-15a</v>
          </cell>
          <cell r="D320" t="str">
            <v>szt.</v>
          </cell>
          <cell r="E320">
            <v>9</v>
          </cell>
          <cell r="G320">
            <v>0</v>
          </cell>
        </row>
        <row r="321">
          <cell r="A321">
            <v>237</v>
          </cell>
          <cell r="C321" t="str">
            <v>znaki E-17a i 18a</v>
          </cell>
          <cell r="D321" t="str">
            <v>szt.</v>
          </cell>
          <cell r="E321">
            <v>11</v>
          </cell>
          <cell r="G321">
            <v>0</v>
          </cell>
        </row>
        <row r="322">
          <cell r="A322">
            <v>238</v>
          </cell>
          <cell r="C322" t="str">
            <v>'znaki F-6</v>
          </cell>
          <cell r="D322" t="str">
            <v>szt.</v>
          </cell>
          <cell r="E322">
            <v>3</v>
          </cell>
          <cell r="G322">
            <v>0</v>
          </cell>
        </row>
        <row r="323">
          <cell r="A323">
            <v>239</v>
          </cell>
          <cell r="C323" t="str">
            <v>znaki 'F-10</v>
          </cell>
          <cell r="D323" t="str">
            <v>szt.</v>
          </cell>
          <cell r="E323">
            <v>7</v>
          </cell>
          <cell r="G323">
            <v>0</v>
          </cell>
        </row>
        <row r="324">
          <cell r="A324">
            <v>240</v>
          </cell>
          <cell r="C324" t="str">
            <v>znaki'F-15</v>
          </cell>
          <cell r="D324" t="str">
            <v>szt.</v>
          </cell>
          <cell r="E324">
            <v>12</v>
          </cell>
          <cell r="G324">
            <v>0</v>
          </cell>
        </row>
        <row r="325">
          <cell r="A325">
            <v>241</v>
          </cell>
          <cell r="C325" t="str">
            <v>znaki typ T</v>
          </cell>
          <cell r="D325" t="str">
            <v>szt.</v>
          </cell>
          <cell r="E325">
            <v>27</v>
          </cell>
          <cell r="G325">
            <v>0</v>
          </cell>
        </row>
        <row r="326">
          <cell r="A326">
            <v>242</v>
          </cell>
          <cell r="C326" t="str">
            <v>znaki U-4b</v>
          </cell>
          <cell r="D326" t="str">
            <v>szt.</v>
          </cell>
          <cell r="E326">
            <v>7</v>
          </cell>
          <cell r="G326">
            <v>0</v>
          </cell>
        </row>
        <row r="327">
          <cell r="A327">
            <v>243</v>
          </cell>
          <cell r="C327" t="str">
            <v>pylony do znaków U-5a i U-5c</v>
          </cell>
          <cell r="D327" t="str">
            <v>szt.</v>
          </cell>
          <cell r="E327">
            <v>25</v>
          </cell>
          <cell r="G327">
            <v>0</v>
          </cell>
        </row>
        <row r="328">
          <cell r="B328" t="str">
            <v>D-07.02.02</v>
          </cell>
          <cell r="C328" t="str">
            <v>Słupki prowadzące i krawędziowe oraz znaki kilometrowe i hektometrowe</v>
          </cell>
          <cell r="G328">
            <v>0</v>
          </cell>
        </row>
        <row r="329">
          <cell r="A329">
            <v>244</v>
          </cell>
          <cell r="C329" t="str">
            <v>- słupki prowadzące typu U-1a z U7 i U8</v>
          </cell>
          <cell r="D329" t="str">
            <v>szt.</v>
          </cell>
          <cell r="E329">
            <v>240</v>
          </cell>
          <cell r="G329">
            <v>0</v>
          </cell>
        </row>
        <row r="330">
          <cell r="A330">
            <v>245</v>
          </cell>
          <cell r="C330" t="str">
            <v>- słupki prowadzące typu U-1b z U7 i U8</v>
          </cell>
          <cell r="D330" t="str">
            <v>szt.</v>
          </cell>
          <cell r="E330">
            <v>16</v>
          </cell>
          <cell r="G330">
            <v>0</v>
          </cell>
        </row>
        <row r="331">
          <cell r="A331">
            <v>246</v>
          </cell>
          <cell r="C331" t="str">
            <v>- punktowe elementy odblaskowe białe</v>
          </cell>
          <cell r="D331" t="str">
            <v>szt.</v>
          </cell>
          <cell r="E331">
            <v>324</v>
          </cell>
          <cell r="G331">
            <v>0</v>
          </cell>
        </row>
        <row r="332">
          <cell r="B332" t="str">
            <v>D-07.05.01</v>
          </cell>
          <cell r="C332" t="str">
            <v>Bariery ochronne stalowe</v>
          </cell>
          <cell r="G332">
            <v>0</v>
          </cell>
        </row>
        <row r="333">
          <cell r="A333">
            <v>247</v>
          </cell>
          <cell r="C333" t="str">
            <v>- SP-06 z rozstawem słupków co 2m</v>
          </cell>
          <cell r="D333" t="str">
            <v>m</v>
          </cell>
          <cell r="E333">
            <v>7344</v>
          </cell>
          <cell r="G333">
            <v>0</v>
          </cell>
        </row>
        <row r="334">
          <cell r="A334">
            <v>248</v>
          </cell>
          <cell r="C334" t="str">
            <v>- SP-06 z rozstawem słupków co 1m</v>
          </cell>
          <cell r="D334" t="str">
            <v>m</v>
          </cell>
          <cell r="E334">
            <v>814</v>
          </cell>
          <cell r="G334">
            <v>0</v>
          </cell>
        </row>
        <row r="335">
          <cell r="A335">
            <v>249</v>
          </cell>
          <cell r="C335" t="str">
            <v>- KS 1A z rozstawem słupków co 2m</v>
          </cell>
          <cell r="D335" t="str">
            <v>m</v>
          </cell>
          <cell r="E335">
            <v>468</v>
          </cell>
          <cell r="G335">
            <v>0</v>
          </cell>
        </row>
        <row r="336">
          <cell r="A336">
            <v>250</v>
          </cell>
          <cell r="C336" t="str">
            <v>- KS 2A z rozstawem słupków co 2m</v>
          </cell>
          <cell r="D336" t="str">
            <v>m</v>
          </cell>
          <cell r="E336">
            <v>328</v>
          </cell>
          <cell r="G336">
            <v>0</v>
          </cell>
        </row>
        <row r="337">
          <cell r="A337">
            <v>251</v>
          </cell>
          <cell r="C337" t="str">
            <v>- KS 1B z rozstawem słupków co 2m</v>
          </cell>
          <cell r="D337" t="str">
            <v>m</v>
          </cell>
          <cell r="E337">
            <v>24</v>
          </cell>
          <cell r="G337">
            <v>0</v>
          </cell>
        </row>
        <row r="338">
          <cell r="A338">
            <v>252</v>
          </cell>
          <cell r="C338" t="str">
            <v>- KS 2B z rozstawem słupków co 2m</v>
          </cell>
          <cell r="D338" t="str">
            <v>m</v>
          </cell>
          <cell r="E338">
            <v>24</v>
          </cell>
          <cell r="G338">
            <v>0</v>
          </cell>
        </row>
        <row r="339">
          <cell r="A339">
            <v>253</v>
          </cell>
          <cell r="C339" t="str">
            <v>- KS 3A z rozstawem słupków co 2m</v>
          </cell>
          <cell r="D339" t="str">
            <v>m</v>
          </cell>
          <cell r="E339">
            <v>12</v>
          </cell>
          <cell r="G339">
            <v>0</v>
          </cell>
        </row>
        <row r="340">
          <cell r="A340">
            <v>254</v>
          </cell>
          <cell r="C340" t="str">
            <v>- bariera linowa ochronna H=0,9 m  z rozstawem słupków co 2m</v>
          </cell>
          <cell r="D340" t="str">
            <v>m</v>
          </cell>
          <cell r="E340">
            <v>6092</v>
          </cell>
          <cell r="G340">
            <v>0</v>
          </cell>
        </row>
        <row r="341">
          <cell r="A341">
            <v>255</v>
          </cell>
          <cell r="C341" t="str">
            <v>- elementy prowadzące odblaskowe U-1c umieszczane na barierze ochronnej</v>
          </cell>
          <cell r="D341" t="str">
            <v>szt.</v>
          </cell>
          <cell r="E341">
            <v>205</v>
          </cell>
          <cell r="G341">
            <v>0</v>
          </cell>
        </row>
        <row r="342">
          <cell r="B342" t="str">
            <v>D-07.06.01</v>
          </cell>
          <cell r="C342" t="str">
            <v>Ogrodzenia naprowadzajace</v>
          </cell>
          <cell r="G342">
            <v>0</v>
          </cell>
        </row>
        <row r="343">
          <cell r="A343">
            <v>256</v>
          </cell>
          <cell r="C343" t="str">
            <v xml:space="preserve">- ogrodzenie wys. 2,5m do przepustów ekologicznych </v>
          </cell>
          <cell r="D343" t="str">
            <v>m</v>
          </cell>
          <cell r="E343">
            <v>8730</v>
          </cell>
          <cell r="G343">
            <v>0</v>
          </cell>
        </row>
        <row r="344">
          <cell r="A344">
            <v>257</v>
          </cell>
          <cell r="C344" t="str">
            <v xml:space="preserve">- ogrodzenie wys. 0,5m do przepustów ekologicznych </v>
          </cell>
          <cell r="D344" t="str">
            <v>m</v>
          </cell>
          <cell r="E344">
            <v>395</v>
          </cell>
          <cell r="G344">
            <v>0</v>
          </cell>
        </row>
        <row r="345">
          <cell r="B345" t="str">
            <v>D-07.06.02</v>
          </cell>
          <cell r="C345" t="str">
            <v xml:space="preserve">Ogrodzenia zabezpiecząjace ruch pieszych </v>
          </cell>
          <cell r="G345">
            <v>0</v>
          </cell>
        </row>
        <row r="346">
          <cell r="A346">
            <v>258</v>
          </cell>
          <cell r="C346" t="str">
            <v>- balustrada U-11a</v>
          </cell>
          <cell r="D346" t="str">
            <v>m</v>
          </cell>
          <cell r="E346">
            <v>386</v>
          </cell>
          <cell r="G346">
            <v>0</v>
          </cell>
        </row>
        <row r="347">
          <cell r="B347" t="str">
            <v>D-07.07.01</v>
          </cell>
          <cell r="C347" t="str">
            <v>Oświetlenie ulic</v>
          </cell>
          <cell r="G347">
            <v>0</v>
          </cell>
        </row>
        <row r="348">
          <cell r="C348" t="str">
            <v>Węzeł Kukowo</v>
          </cell>
        </row>
        <row r="349">
          <cell r="A349">
            <v>259</v>
          </cell>
          <cell r="C349" t="str">
            <v xml:space="preserve"> - słup stalowy z wysięgnikiem i lampą SGS-305/150</v>
          </cell>
          <cell r="D349" t="str">
            <v>szt.</v>
          </cell>
          <cell r="E349">
            <v>82</v>
          </cell>
          <cell r="G349">
            <v>0</v>
          </cell>
        </row>
        <row r="350">
          <cell r="A350">
            <v>260</v>
          </cell>
          <cell r="C350" t="str">
            <v xml:space="preserve"> - linia kablowa YAKXS 4x25 mm2</v>
          </cell>
          <cell r="D350" t="str">
            <v>m</v>
          </cell>
          <cell r="E350">
            <v>3200</v>
          </cell>
          <cell r="G350">
            <v>0</v>
          </cell>
        </row>
        <row r="351">
          <cell r="A351">
            <v>261</v>
          </cell>
          <cell r="C351" t="str">
            <v xml:space="preserve"> - układanie rur osłonowych DVK-75</v>
          </cell>
          <cell r="D351" t="str">
            <v>m</v>
          </cell>
          <cell r="E351">
            <v>50</v>
          </cell>
          <cell r="G351">
            <v>0</v>
          </cell>
        </row>
        <row r="352">
          <cell r="A352">
            <v>262</v>
          </cell>
          <cell r="C352" t="str">
            <v xml:space="preserve"> - montaż szafki oświetlenia ulic</v>
          </cell>
          <cell r="D352" t="str">
            <v>szt.</v>
          </cell>
          <cell r="E352">
            <v>1</v>
          </cell>
          <cell r="G352">
            <v>0</v>
          </cell>
        </row>
        <row r="353">
          <cell r="C353" t="str">
            <v>Węzeł Rosochackie</v>
          </cell>
          <cell r="G353">
            <v>0</v>
          </cell>
        </row>
        <row r="354">
          <cell r="A354">
            <v>263</v>
          </cell>
          <cell r="C354" t="str">
            <v xml:space="preserve"> - słup stalowy z wysięgnikiem i lampą SGS-305/150</v>
          </cell>
          <cell r="D354" t="str">
            <v>szt.</v>
          </cell>
          <cell r="E354">
            <v>76</v>
          </cell>
          <cell r="G354">
            <v>0</v>
          </cell>
        </row>
        <row r="355">
          <cell r="A355">
            <v>264</v>
          </cell>
          <cell r="C355" t="str">
            <v xml:space="preserve"> - linia kablowa YAKXS 4x25 mm2</v>
          </cell>
          <cell r="D355" t="str">
            <v>m</v>
          </cell>
          <cell r="E355">
            <v>2800</v>
          </cell>
          <cell r="G355">
            <v>0</v>
          </cell>
        </row>
        <row r="356">
          <cell r="A356">
            <v>265</v>
          </cell>
          <cell r="C356" t="str">
            <v xml:space="preserve"> - układanie rur osłonowych DVK-75</v>
          </cell>
          <cell r="D356" t="str">
            <v>m</v>
          </cell>
          <cell r="E356">
            <v>180</v>
          </cell>
          <cell r="G356">
            <v>0</v>
          </cell>
        </row>
        <row r="357">
          <cell r="A357">
            <v>266</v>
          </cell>
          <cell r="C357" t="str">
            <v xml:space="preserve"> - montaż szafki oświetlenia ulic</v>
          </cell>
          <cell r="D357" t="str">
            <v>szt.</v>
          </cell>
          <cell r="E357">
            <v>1</v>
          </cell>
          <cell r="G357">
            <v>0</v>
          </cell>
        </row>
        <row r="358">
          <cell r="C358" t="str">
            <v>Węzeł Jaśki</v>
          </cell>
          <cell r="G358">
            <v>0</v>
          </cell>
        </row>
        <row r="359">
          <cell r="A359">
            <v>267</v>
          </cell>
          <cell r="C359" t="str">
            <v xml:space="preserve"> - słup stalowy z wysięgnikiem i lampą SGS-305/150</v>
          </cell>
          <cell r="D359" t="str">
            <v>szt.</v>
          </cell>
          <cell r="E359">
            <v>84</v>
          </cell>
          <cell r="G359">
            <v>0</v>
          </cell>
        </row>
        <row r="360">
          <cell r="A360">
            <v>268</v>
          </cell>
          <cell r="C360" t="str">
            <v xml:space="preserve"> - linia kablowa YAKXS 4x25 mm2</v>
          </cell>
          <cell r="D360" t="str">
            <v>m</v>
          </cell>
          <cell r="E360">
            <v>3200</v>
          </cell>
          <cell r="G360">
            <v>0</v>
          </cell>
        </row>
        <row r="361">
          <cell r="A361">
            <v>269</v>
          </cell>
          <cell r="C361" t="str">
            <v xml:space="preserve"> - układanie rur osłonowych DVK-75</v>
          </cell>
          <cell r="D361" t="str">
            <v>m</v>
          </cell>
          <cell r="E361">
            <v>130</v>
          </cell>
          <cell r="G361">
            <v>0</v>
          </cell>
        </row>
        <row r="362">
          <cell r="A362">
            <v>270</v>
          </cell>
          <cell r="C362" t="str">
            <v xml:space="preserve"> - montaż szafki oświetlenia ulic</v>
          </cell>
          <cell r="D362" t="str">
            <v>szt.</v>
          </cell>
          <cell r="E362">
            <v>1</v>
          </cell>
          <cell r="G362">
            <v>0</v>
          </cell>
        </row>
        <row r="363">
          <cell r="C363" t="str">
            <v>Węzeł Sedranki</v>
          </cell>
          <cell r="G363">
            <v>0</v>
          </cell>
        </row>
        <row r="364">
          <cell r="A364">
            <v>271</v>
          </cell>
          <cell r="C364" t="str">
            <v xml:space="preserve"> - słup stalowy z wysięgnikiem i lampą SGS-305/150</v>
          </cell>
          <cell r="D364" t="str">
            <v>szt.</v>
          </cell>
          <cell r="E364">
            <v>78</v>
          </cell>
          <cell r="G364">
            <v>0</v>
          </cell>
        </row>
        <row r="365">
          <cell r="A365">
            <v>272</v>
          </cell>
          <cell r="C365" t="str">
            <v xml:space="preserve"> - linia kablowa YAKXS 4x25 mm2</v>
          </cell>
          <cell r="D365" t="str">
            <v>m</v>
          </cell>
          <cell r="E365">
            <v>3040</v>
          </cell>
          <cell r="G365">
            <v>0</v>
          </cell>
        </row>
        <row r="366">
          <cell r="A366">
            <v>273</v>
          </cell>
          <cell r="C366" t="str">
            <v xml:space="preserve"> - układanie rur osłonowych DVK-75</v>
          </cell>
          <cell r="D366" t="str">
            <v>m</v>
          </cell>
          <cell r="E366">
            <v>140</v>
          </cell>
          <cell r="G366">
            <v>0</v>
          </cell>
        </row>
        <row r="367">
          <cell r="A367">
            <v>274</v>
          </cell>
          <cell r="C367" t="str">
            <v xml:space="preserve"> - montaż szafki oświetlenia ulic</v>
          </cell>
          <cell r="D367" t="str">
            <v>szt.</v>
          </cell>
          <cell r="E367">
            <v>1</v>
          </cell>
          <cell r="G367">
            <v>0</v>
          </cell>
        </row>
        <row r="368">
          <cell r="B368" t="str">
            <v>D-07.08.01</v>
          </cell>
          <cell r="C368" t="str">
            <v>Ekrany akustyczne</v>
          </cell>
          <cell r="G368">
            <v>0</v>
          </cell>
        </row>
        <row r="369">
          <cell r="A369">
            <v>275</v>
          </cell>
          <cell r="C369" t="str">
            <v>- fundamenty palowe betonowe wykonywane przy pomocy wiertnicy - pale średnicy 600 mm, beton B 25, stal zbrojeniowa St3S, 18G2</v>
          </cell>
          <cell r="D369" t="str">
            <v>m</v>
          </cell>
          <cell r="E369">
            <v>1116</v>
          </cell>
          <cell r="G369">
            <v>0</v>
          </cell>
        </row>
        <row r="370">
          <cell r="A370">
            <v>276</v>
          </cell>
          <cell r="C370" t="str">
            <v>- konstrukcja nośna ze słupów stalowych HEB 180 ocynkowanych ogniowo + powłoka zewnętrzna epoksydowo - polimerowa</v>
          </cell>
          <cell r="D370" t="str">
            <v>t</v>
          </cell>
          <cell r="E370">
            <v>23.086400000000001</v>
          </cell>
          <cell r="G370">
            <v>0</v>
          </cell>
        </row>
        <row r="371">
          <cell r="A371">
            <v>277</v>
          </cell>
          <cell r="C371" t="str">
            <v>- panele „Zielona Sciana” ZS-2</v>
          </cell>
          <cell r="D371" t="str">
            <v>m2</v>
          </cell>
          <cell r="E371">
            <v>10200</v>
          </cell>
          <cell r="G371">
            <v>0</v>
          </cell>
        </row>
        <row r="372">
          <cell r="A372">
            <v>278</v>
          </cell>
          <cell r="C372" t="str">
            <v>- panele „Zielona Sciana” PZ 1-1,5</v>
          </cell>
          <cell r="D372" t="str">
            <v>m2</v>
          </cell>
          <cell r="E372">
            <v>29</v>
          </cell>
          <cell r="G372">
            <v>0</v>
          </cell>
        </row>
        <row r="373">
          <cell r="A373">
            <v>279</v>
          </cell>
          <cell r="C373" t="str">
            <v>- panele „Zielona Sciana” PZ 1,5-2</v>
          </cell>
          <cell r="D373" t="str">
            <v>m2</v>
          </cell>
          <cell r="E373">
            <v>40.4</v>
          </cell>
          <cell r="G373">
            <v>0</v>
          </cell>
        </row>
        <row r="374">
          <cell r="C374" t="str">
            <v>RAZEM URZĄDZENIA BEZPIECZEŃSTWA RUCHU</v>
          </cell>
          <cell r="G374">
            <v>0</v>
          </cell>
        </row>
        <row r="375">
          <cell r="B375" t="str">
            <v>D-08.00.00</v>
          </cell>
          <cell r="C375" t="str">
            <v>ELEMENTY ULIC</v>
          </cell>
        </row>
        <row r="376">
          <cell r="B376" t="str">
            <v>D-08.01.01</v>
          </cell>
          <cell r="C376" t="str">
            <v>Krawężniki betonowe</v>
          </cell>
        </row>
        <row r="377">
          <cell r="A377">
            <v>280</v>
          </cell>
          <cell r="C377" t="str">
            <v>- krawężniki betonowe trapezowe wyniesione na ławie z oporem</v>
          </cell>
          <cell r="D377" t="str">
            <v>m</v>
          </cell>
          <cell r="E377">
            <v>323</v>
          </cell>
          <cell r="G377">
            <v>0</v>
          </cell>
        </row>
        <row r="378">
          <cell r="A378">
            <v>281</v>
          </cell>
          <cell r="C378" t="str">
            <v>- krawężniki betonowe 15x30 obniżone na płask na podsypce cementowo piaskowej 1:4 gr. 5 cm</v>
          </cell>
          <cell r="D378" t="str">
            <v>m</v>
          </cell>
          <cell r="E378">
            <v>10495</v>
          </cell>
          <cell r="G378">
            <v>0</v>
          </cell>
        </row>
        <row r="379">
          <cell r="B379" t="str">
            <v>D-08.01.02</v>
          </cell>
          <cell r="C379" t="str">
            <v>Krawężniki kamienne</v>
          </cell>
        </row>
        <row r="380">
          <cell r="A380">
            <v>282</v>
          </cell>
          <cell r="C380" t="str">
            <v>- krawężniki kamienne wyniesione 15x30x100 na ławie z oporem</v>
          </cell>
          <cell r="D380" t="str">
            <v>m</v>
          </cell>
          <cell r="E380">
            <v>396</v>
          </cell>
          <cell r="G380">
            <v>0</v>
          </cell>
        </row>
        <row r="381">
          <cell r="A381">
            <v>283</v>
          </cell>
          <cell r="C381" t="str">
            <v>- krawężniki kamienne obniżone na płask 15x30x100 na podsypce cementowo piaskowej 1:4 gr. 5 cm</v>
          </cell>
          <cell r="D381" t="str">
            <v>m</v>
          </cell>
          <cell r="E381">
            <v>3610</v>
          </cell>
          <cell r="G381">
            <v>0</v>
          </cell>
        </row>
        <row r="382">
          <cell r="A382">
            <v>284</v>
          </cell>
          <cell r="C382" t="str">
            <v xml:space="preserve">- krawężniki kamienne obniżone 15x30x100 na ławie bez oporu </v>
          </cell>
          <cell r="D382" t="str">
            <v>m</v>
          </cell>
          <cell r="E382">
            <v>155</v>
          </cell>
          <cell r="G382">
            <v>0</v>
          </cell>
        </row>
        <row r="383">
          <cell r="B383" t="str">
            <v>D-08.01.03</v>
          </cell>
          <cell r="C383" t="str">
            <v>Obrzeża betonowe</v>
          </cell>
        </row>
        <row r="384">
          <cell r="A384">
            <v>285</v>
          </cell>
          <cell r="C384" t="str">
            <v>- obrzeża betonowe 8x30x100 cm</v>
          </cell>
          <cell r="D384" t="str">
            <v>m</v>
          </cell>
          <cell r="E384">
            <v>527</v>
          </cell>
          <cell r="G384">
            <v>0</v>
          </cell>
        </row>
        <row r="385">
          <cell r="C385" t="str">
            <v>RAZEM ELEMENTY ULIC</v>
          </cell>
          <cell r="G385">
            <v>0</v>
          </cell>
        </row>
        <row r="386">
          <cell r="B386" t="str">
            <v>D-09.00.00</v>
          </cell>
          <cell r="C386" t="str">
            <v>ZIELEŃ DROGOWA</v>
          </cell>
        </row>
        <row r="387">
          <cell r="B387" t="str">
            <v>D-09.01.01</v>
          </cell>
          <cell r="C387" t="str">
            <v>Zieleń drogowa:</v>
          </cell>
        </row>
        <row r="388">
          <cell r="A388">
            <v>286</v>
          </cell>
          <cell r="C388" t="str">
            <v>-trawniki na terenie płaskim z pielęgnacją w okresie gwarancyjnym</v>
          </cell>
          <cell r="D388" t="str">
            <v>m2</v>
          </cell>
          <cell r="E388">
            <v>211306</v>
          </cell>
          <cell r="G388">
            <v>0</v>
          </cell>
        </row>
        <row r="389">
          <cell r="A389">
            <v>287</v>
          </cell>
          <cell r="C389" t="str">
            <v>-sadzenie drzew liściastych na terenie płaskim z pielegnacją w okresie gwarancyjnym</v>
          </cell>
          <cell r="D389" t="str">
            <v>szt.</v>
          </cell>
          <cell r="E389">
            <v>1230</v>
          </cell>
          <cell r="G389">
            <v>0</v>
          </cell>
        </row>
        <row r="390">
          <cell r="A390">
            <v>288</v>
          </cell>
          <cell r="C390" t="str">
            <v>-sadzenie drzew iglastych na terenie płaskim z pielęgnacją w okresie gwarancyjnym</v>
          </cell>
          <cell r="D390" t="str">
            <v>szt.</v>
          </cell>
          <cell r="E390">
            <v>1359</v>
          </cell>
          <cell r="G390">
            <v>0</v>
          </cell>
        </row>
        <row r="391">
          <cell r="A391">
            <v>289</v>
          </cell>
          <cell r="C391" t="str">
            <v>-sadzenie krzewów na terenie płaskim z pielęgnacją w okresie gwarancyjnym</v>
          </cell>
          <cell r="D391" t="str">
            <v>szt.</v>
          </cell>
          <cell r="E391">
            <v>32388</v>
          </cell>
          <cell r="G391">
            <v>0</v>
          </cell>
        </row>
        <row r="392">
          <cell r="A392">
            <v>290</v>
          </cell>
          <cell r="C392" t="str">
            <v>-sadzenie pnączy z pielęgnacją w okresie gwarancyjnym</v>
          </cell>
          <cell r="D392" t="str">
            <v>szt.</v>
          </cell>
          <cell r="E392">
            <v>22160</v>
          </cell>
          <cell r="G392">
            <v>0</v>
          </cell>
        </row>
        <row r="393">
          <cell r="C393" t="str">
            <v>RAZEM ZIELEŃ DROGOWA</v>
          </cell>
          <cell r="G393">
            <v>0</v>
          </cell>
        </row>
        <row r="394">
          <cell r="B394" t="str">
            <v>D-10.00.00</v>
          </cell>
          <cell r="C394" t="str">
            <v>INNE ROBOTY</v>
          </cell>
        </row>
        <row r="395">
          <cell r="B395" t="str">
            <v>D-10.01.01</v>
          </cell>
          <cell r="C395" t="str">
            <v xml:space="preserve">Mury oporowe </v>
          </cell>
        </row>
        <row r="396">
          <cell r="A396">
            <v>291</v>
          </cell>
          <cell r="C396" t="str">
            <v>-mury oporowe wys. 2.0 m</v>
          </cell>
          <cell r="D396" t="str">
            <v>m3</v>
          </cell>
          <cell r="E396">
            <v>70</v>
          </cell>
          <cell r="G396">
            <v>0</v>
          </cell>
        </row>
        <row r="397">
          <cell r="B397" t="str">
            <v>D-10.09.04</v>
          </cell>
          <cell r="C397" t="str">
            <v>Wzmocnienie podstawy i korpusu nasypu geosyntetykami</v>
          </cell>
        </row>
        <row r="398">
          <cell r="A398">
            <v>292</v>
          </cell>
          <cell r="C398" t="str">
            <v xml:space="preserve">- geosyntetyk zbrojący </v>
          </cell>
          <cell r="D398" t="str">
            <v>m2</v>
          </cell>
          <cell r="E398">
            <v>31405</v>
          </cell>
          <cell r="G398">
            <v>0</v>
          </cell>
        </row>
        <row r="399">
          <cell r="B399" t="str">
            <v>D-10.10.03</v>
          </cell>
          <cell r="C399" t="str">
            <v>Tablice informacyjne i pamiątkowe UE</v>
          </cell>
        </row>
        <row r="400">
          <cell r="A400">
            <v>293</v>
          </cell>
          <cell r="C400" t="str">
            <v>- tablice informacyjne o wym. 2,4 x 2,4 m</v>
          </cell>
          <cell r="D400" t="str">
            <v>szt.</v>
          </cell>
          <cell r="E400">
            <v>2</v>
          </cell>
          <cell r="G400">
            <v>0</v>
          </cell>
        </row>
        <row r="401">
          <cell r="A401">
            <v>294</v>
          </cell>
          <cell r="C401" t="str">
            <v>- tablice pamiątkowe o wym. 0,7 x 0,7 m</v>
          </cell>
          <cell r="D401" t="str">
            <v>szt.</v>
          </cell>
          <cell r="E401">
            <v>2</v>
          </cell>
          <cell r="G401">
            <v>0</v>
          </cell>
        </row>
        <row r="402">
          <cell r="B402" t="str">
            <v>D-10.11.01</v>
          </cell>
          <cell r="C402" t="str">
            <v>Docelowe ogrodzenie trasy drogowej</v>
          </cell>
        </row>
        <row r="403">
          <cell r="A403">
            <v>295</v>
          </cell>
          <cell r="C403" t="str">
            <v>- ogrodzenie zbiorników retencyjno przelewowych</v>
          </cell>
          <cell r="D403" t="str">
            <v>m</v>
          </cell>
          <cell r="E403">
            <v>940</v>
          </cell>
          <cell r="G403">
            <v>0</v>
          </cell>
        </row>
        <row r="404">
          <cell r="A404">
            <v>296</v>
          </cell>
          <cell r="C404" t="str">
            <v>- bramki w ogrodzieniach i siatkach</v>
          </cell>
          <cell r="D404" t="str">
            <v>szt</v>
          </cell>
          <cell r="E404">
            <v>21</v>
          </cell>
          <cell r="G404">
            <v>0</v>
          </cell>
        </row>
        <row r="405">
          <cell r="B405" t="str">
            <v>D-10.11.02</v>
          </cell>
          <cell r="C405" t="str">
            <v>Wiaty przystankowe</v>
          </cell>
        </row>
        <row r="406">
          <cell r="A406">
            <v>297</v>
          </cell>
          <cell r="C406" t="str">
            <v>-wiaty przystankowe</v>
          </cell>
          <cell r="D406" t="str">
            <v>szt.</v>
          </cell>
          <cell r="E406">
            <v>2</v>
          </cell>
          <cell r="G406">
            <v>0</v>
          </cell>
        </row>
        <row r="407">
          <cell r="C407" t="str">
            <v>RAZEM INNE ROBOTY</v>
          </cell>
          <cell r="G407">
            <v>0</v>
          </cell>
        </row>
        <row r="408">
          <cell r="C408" t="str">
            <v>ROBOTY DROGOWE RAZEM</v>
          </cell>
          <cell r="G408">
            <v>0</v>
          </cell>
        </row>
        <row r="409">
          <cell r="A409" t="str">
            <v>Część B - OBIEKTY INŻYNIERSKIE</v>
          </cell>
        </row>
        <row r="410">
          <cell r="C410" t="str">
            <v xml:space="preserve">  OBIEKTY INŻYNIERSKIE</v>
          </cell>
        </row>
        <row r="411">
          <cell r="A411">
            <v>298</v>
          </cell>
          <cell r="C411" t="str">
            <v xml:space="preserve">WD-1 </v>
          </cell>
        </row>
        <row r="412">
          <cell r="A412">
            <v>299</v>
          </cell>
          <cell r="C412" t="str">
            <v>WD-2</v>
          </cell>
        </row>
        <row r="413">
          <cell r="A413">
            <v>300</v>
          </cell>
          <cell r="C413" t="str">
            <v>WD-3</v>
          </cell>
        </row>
        <row r="414">
          <cell r="A414">
            <v>301</v>
          </cell>
          <cell r="C414" t="str">
            <v>WD-4</v>
          </cell>
        </row>
        <row r="415">
          <cell r="A415">
            <v>302</v>
          </cell>
          <cell r="C415" t="str">
            <v>WD-5</v>
          </cell>
        </row>
        <row r="416">
          <cell r="A416">
            <v>303</v>
          </cell>
          <cell r="C416" t="str">
            <v>WD-6</v>
          </cell>
        </row>
        <row r="417">
          <cell r="A417">
            <v>304</v>
          </cell>
          <cell r="C417" t="str">
            <v>WD-7</v>
          </cell>
        </row>
        <row r="418">
          <cell r="A418">
            <v>305</v>
          </cell>
          <cell r="C418" t="str">
            <v>WD-8</v>
          </cell>
        </row>
        <row r="419">
          <cell r="C419" t="str">
            <v>RAZEM OBIEKTY INŻYNIERSKIE</v>
          </cell>
          <cell r="G419">
            <v>0</v>
          </cell>
        </row>
        <row r="422">
          <cell r="A422" t="str">
            <v>OGÓŁEM</v>
          </cell>
          <cell r="G42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_Spis działów"/>
      <sheetName val="TD_Spis_działów"/>
    </sheetNames>
    <sheetDataSet>
      <sheetData sheetId="0">
        <row r="1">
          <cell r="A1" t="str">
            <v>Budowa sieci KD Iława ul.Dąbrowskiego</v>
          </cell>
        </row>
        <row r="2">
          <cell r="A2" t="str">
            <v>SPIS DZIAŁÓW</v>
          </cell>
        </row>
        <row r="3">
          <cell r="A3" t="str">
            <v>45231000-5 Roboty budowlane w zakresie budowy rurociągów, ciągów komunikacyjnych i linii energetycznych</v>
          </cell>
        </row>
        <row r="4">
          <cell r="A4" t="str">
            <v>Kanalizacja Deszczowa</v>
          </cell>
        </row>
        <row r="5">
          <cell r="A5" t="str">
            <v>Lp</v>
          </cell>
          <cell r="B5" t="str">
            <v>Dział / Temat</v>
          </cell>
        </row>
        <row r="6">
          <cell r="A6">
            <v>1</v>
          </cell>
          <cell r="B6">
            <v>2</v>
          </cell>
        </row>
        <row r="7">
          <cell r="A7">
            <v>1</v>
          </cell>
          <cell r="B7" t="str">
            <v>WYMAGANIA OGÓLNE</v>
          </cell>
        </row>
        <row r="8">
          <cell r="A8">
            <v>2</v>
          </cell>
          <cell r="B8" t="str">
            <v>SIEĆ KANALIZACJI DESZCZOWEJ</v>
          </cell>
        </row>
        <row r="9">
          <cell r="B9" t="str">
            <v>Montaż rurociągów z tworzyw sztucznych PCV w gotowych wykopach z podsypką i obsypką oraz próbami pomontażowymi</v>
          </cell>
        </row>
        <row r="10">
          <cell r="A10">
            <v>1</v>
          </cell>
          <cell r="B10" t="str">
            <v>Fi 300 mm, SN8</v>
          </cell>
        </row>
        <row r="11">
          <cell r="A11">
            <v>2</v>
          </cell>
          <cell r="B11" t="str">
            <v>Fi 250 mm, SN8</v>
          </cell>
        </row>
        <row r="12">
          <cell r="A12">
            <v>3</v>
          </cell>
          <cell r="B12" t="str">
            <v>Fi 200 mm, SN8</v>
          </cell>
        </row>
        <row r="13">
          <cell r="B13" t="str">
            <v>Montaż rurociągów z tworzyw sztucznych SN8 wciąganych do rur stalowych przewiertowych wraz z próbami pomontażowymi</v>
          </cell>
        </row>
        <row r="14">
          <cell r="A14">
            <v>4</v>
          </cell>
          <cell r="B14" t="str">
            <v>Fi 200 mm</v>
          </cell>
        </row>
        <row r="15">
          <cell r="B15" t="str">
            <v>Montaż rurociągów z kamionki glazurowanej układanej metodą bezwykopową wraz z próbami pomontażowymi</v>
          </cell>
        </row>
        <row r="16">
          <cell r="A16">
            <v>5</v>
          </cell>
          <cell r="B16" t="str">
            <v>Fi 200 mm</v>
          </cell>
        </row>
        <row r="17">
          <cell r="A17">
            <v>6</v>
          </cell>
          <cell r="B17" t="str">
            <v>Fi 160 mm</v>
          </cell>
        </row>
        <row r="18">
          <cell r="B18" t="str">
            <v>Odtworzenie elementów dróg i ogrodzeń</v>
          </cell>
        </row>
        <row r="19">
          <cell r="A19">
            <v>37</v>
          </cell>
          <cell r="B19" t="str">
            <v>odtworzenie nawierzchni z tłucznia kamiennego na podbudowie</v>
          </cell>
        </row>
        <row r="20">
          <cell r="A20">
            <v>38</v>
          </cell>
          <cell r="B20" t="str">
            <v>odtworzenie chodników z kostki betonowej na podbudowie</v>
          </cell>
        </row>
        <row r="21">
          <cell r="A21">
            <v>39</v>
          </cell>
          <cell r="B21" t="str">
            <v>odtworzenie obrzeży betonowych 8x30 cm</v>
          </cell>
        </row>
        <row r="22">
          <cell r="A22">
            <v>40</v>
          </cell>
          <cell r="B22" t="str">
            <v>odtworzenie nawierzchni KR2 bez warstwy ścieralnej z betonu asfaltowego na podbudowie</v>
          </cell>
        </row>
        <row r="23">
          <cell r="A23">
            <v>41</v>
          </cell>
          <cell r="B23" t="str">
            <v>odtworzenie nawierzchni KR3 bez warstwy ścieralnej z betonu asfaltowego na podbudowie</v>
          </cell>
        </row>
        <row r="24">
          <cell r="A24">
            <v>42</v>
          </cell>
          <cell r="B24" t="str">
            <v>odtworzenie nawierzchni KR4 bez warstwy ścieralnej z betonu asfaltowego na podbudowie</v>
          </cell>
        </row>
        <row r="25">
          <cell r="A25">
            <v>43</v>
          </cell>
          <cell r="B25" t="str">
            <v>wykonanie nakładki na całej szerokości jezdni z betonu asfaltowego 5 cm - warstwa ścieralna</v>
          </cell>
        </row>
        <row r="26">
          <cell r="A26">
            <v>44</v>
          </cell>
          <cell r="B26" t="str">
            <v>odtworzenie krawężników betonowych 20x30 cm na ławach z betonu</v>
          </cell>
        </row>
        <row r="27">
          <cell r="A27">
            <v>45</v>
          </cell>
          <cell r="B27" t="str">
            <v>odtworzenie ścieków ulicznych grubości 15 cm na ławach z kruszywa</v>
          </cell>
        </row>
        <row r="28">
          <cell r="A28">
            <v>46</v>
          </cell>
          <cell r="B28" t="str">
            <v>odtworzenie ogrodzeń z siatki w ramach na słupkach stalowych obsadzonych w cokole</v>
          </cell>
        </row>
        <row r="29">
          <cell r="B29" t="str">
            <v>Odtworzenie humusu</v>
          </cell>
        </row>
        <row r="30">
          <cell r="A30">
            <v>47</v>
          </cell>
          <cell r="B30" t="str">
            <v>rozplantowanie z obsianiem humusu gr. 30 cm</v>
          </cell>
        </row>
        <row r="31">
          <cell r="B31" t="str">
            <v>RAZEM</v>
          </cell>
        </row>
        <row r="33">
          <cell r="B33" t="str">
            <v>Podstawa opracowania:</v>
          </cell>
        </row>
        <row r="34">
          <cell r="B34" t="str">
            <v>Kosztorys przedmiarowy opracowano na podstawie Rozporządzenia Ministra Infrastruktury       z dnia 2 września 2004 r., projektu budowlanego oraz  specyfikacji technicznej wykonania i odbioru robót budowlanych wraz z późn. zmianami</v>
          </cell>
        </row>
      </sheetData>
      <sheetData sheetId="1">
        <row r="1">
          <cell r="A1" t="str">
            <v>Budowa sieci KD Iława ul.Dąbrowskiego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"/>
      <sheetName val="Presentation"/>
      <sheetName val="Komisja"/>
      <sheetName val="KOB"/>
      <sheetName val="ZZK"/>
      <sheetName val="Informacja cenowa"/>
      <sheetName val="MMA (RMST+rezerwy)"/>
      <sheetName val="Koresp"/>
      <sheetName val="KB"/>
      <sheetName val="WYCENA KB"/>
      <sheetName val="Rob"/>
      <sheetName val="Trans"/>
      <sheetName val="Sprz"/>
      <sheetName val="Mat"/>
      <sheetName val="Podw"/>
      <sheetName val="MMA"/>
      <sheetName val="Oferty"/>
      <sheetName val="R"/>
      <sheetName val="Arkusz1"/>
      <sheetName val="Arkusz2"/>
    </sheetNames>
    <sheetDataSet>
      <sheetData sheetId="0"/>
      <sheetData sheetId="1"/>
      <sheetData sheetId="2"/>
      <sheetData sheetId="3">
        <row r="97">
          <cell r="L97">
            <v>1076055.52</v>
          </cell>
        </row>
      </sheetData>
      <sheetData sheetId="4"/>
      <sheetData sheetId="5">
        <row r="82">
          <cell r="F82">
            <v>27450</v>
          </cell>
        </row>
      </sheetData>
      <sheetData sheetId="6">
        <row r="11">
          <cell r="I11">
            <v>7574.1250000000064</v>
          </cell>
        </row>
      </sheetData>
      <sheetData sheetId="7"/>
      <sheetData sheetId="8"/>
      <sheetData sheetId="9"/>
      <sheetData sheetId="10">
        <row r="2">
          <cell r="C2" t="str">
            <v>Opis</v>
          </cell>
        </row>
        <row r="3">
          <cell r="C3" t="str">
            <v>Pracownik fizyczny doba</v>
          </cell>
        </row>
        <row r="4">
          <cell r="C4" t="str">
            <v>Samochód BUS doba</v>
          </cell>
        </row>
        <row r="5">
          <cell r="C5" t="str">
            <v>Samochód 3 osobowy+ Woda</v>
          </cell>
        </row>
        <row r="6">
          <cell r="C6" t="str">
            <v>Brukarz</v>
          </cell>
        </row>
        <row r="7">
          <cell r="C7" t="str">
            <v>Pracownik fiz na bud</v>
          </cell>
        </row>
        <row r="8">
          <cell r="C8" t="str">
            <v>Pracownik fizyczny kan doba</v>
          </cell>
        </row>
        <row r="9">
          <cell r="C9" t="str">
            <v>Majster Grupy kanalizacyjnej</v>
          </cell>
        </row>
        <row r="10">
          <cell r="C10" t="str">
            <v>Pracownik do kierowania ruchem</v>
          </cell>
        </row>
      </sheetData>
      <sheetData sheetId="11">
        <row r="2">
          <cell r="C2" t="str">
            <v>Opis</v>
          </cell>
        </row>
        <row r="3">
          <cell r="C3" t="str">
            <v>Transport masy  km</v>
          </cell>
        </row>
        <row r="4">
          <cell r="C4" t="str">
            <v>Transport kruszyw  km</v>
          </cell>
        </row>
        <row r="5">
          <cell r="C5" t="str">
            <v>4oś za godziny</v>
          </cell>
        </row>
        <row r="6">
          <cell r="C6" t="str">
            <v>Odwóz destruktu</v>
          </cell>
        </row>
        <row r="7">
          <cell r="C7" t="str">
            <v>Odwóz humusu</v>
          </cell>
        </row>
        <row r="8">
          <cell r="C8" t="str">
            <v>Tatra za godziny</v>
          </cell>
        </row>
        <row r="9">
          <cell r="C9" t="str">
            <v>Wanna</v>
          </cell>
        </row>
        <row r="10">
          <cell r="C10" t="str">
            <v>HDS</v>
          </cell>
        </row>
      </sheetData>
      <sheetData sheetId="12">
        <row r="2">
          <cell r="C2" t="str">
            <v>Opis</v>
          </cell>
        </row>
        <row r="3">
          <cell r="C3" t="str">
            <v>1 rozkładarka kruszywo</v>
          </cell>
        </row>
        <row r="4">
          <cell r="C4" t="str">
            <v>Beczka z wodą -doba</v>
          </cell>
        </row>
        <row r="5">
          <cell r="C5" t="str">
            <v>Bobcat</v>
          </cell>
        </row>
        <row r="6">
          <cell r="C6" t="str">
            <v>Colas bus woda (doba)</v>
          </cell>
        </row>
        <row r="7">
          <cell r="C7" t="str">
            <v>Frezarka 1m - doba</v>
          </cell>
        </row>
        <row r="8">
          <cell r="C8" t="str">
            <v>Frezarka 2m - doba</v>
          </cell>
        </row>
        <row r="9">
          <cell r="C9" t="str">
            <v>Grupa bitumiczna - 1 rozkladarka</v>
          </cell>
        </row>
        <row r="10">
          <cell r="C10" t="str">
            <v>Kop ład</v>
          </cell>
        </row>
        <row r="11">
          <cell r="C11" t="str">
            <v>Koparaka z osprzetem do rowów</v>
          </cell>
        </row>
        <row r="12">
          <cell r="C12" t="str">
            <v xml:space="preserve">Koparka kołowa </v>
          </cell>
        </row>
        <row r="13">
          <cell r="C13" t="str">
            <v>Ładowarka Ł34 - Fadroma</v>
          </cell>
        </row>
        <row r="14">
          <cell r="C14" t="str">
            <v>Poboczarka</v>
          </cell>
        </row>
        <row r="15">
          <cell r="C15" t="str">
            <v>Równiarka</v>
          </cell>
        </row>
        <row r="16">
          <cell r="C16" t="str">
            <v>Skrapiarka-doba</v>
          </cell>
        </row>
        <row r="17">
          <cell r="C17" t="str">
            <v>Spycharka gąsienicowa</v>
          </cell>
        </row>
        <row r="18">
          <cell r="C18" t="str">
            <v>Szczotka</v>
          </cell>
        </row>
        <row r="19">
          <cell r="C19" t="str">
            <v>Walec</v>
          </cell>
        </row>
        <row r="20">
          <cell r="C20" t="str">
            <v>Zagęszczarka 500 - doba</v>
          </cell>
        </row>
        <row r="21">
          <cell r="C21" t="str">
            <v>Zestaw poboczarka (doba) do 1,5 km/ dzień (jedna strona)</v>
          </cell>
        </row>
        <row r="22">
          <cell r="C22" t="str">
            <v>Grupa bitumiczna - mała  rozkladarka</v>
          </cell>
        </row>
        <row r="23">
          <cell r="C23" t="str">
            <v>Piła do ciecia doba</v>
          </cell>
        </row>
        <row r="24">
          <cell r="C24" t="str">
            <v>Grupa bitumiczna bez rozściełacza</v>
          </cell>
        </row>
        <row r="25">
          <cell r="C25" t="str">
            <v>Ścinarka poboczy SP-1200</v>
          </cell>
        </row>
        <row r="26">
          <cell r="C26" t="str">
            <v>BUS - gr. Brukarska doba</v>
          </cell>
        </row>
        <row r="27">
          <cell r="C27" t="str">
            <v>BUS - gr. Kanalizacyjna doba</v>
          </cell>
        </row>
        <row r="28">
          <cell r="C28" t="str">
            <v>Przesiewacz mobilny bębnowy</v>
          </cell>
        </row>
        <row r="29">
          <cell r="C29" t="str">
            <v>młot do kop-ład</v>
          </cell>
        </row>
        <row r="30">
          <cell r="C30" t="str">
            <v>młot do koparki</v>
          </cell>
        </row>
        <row r="31">
          <cell r="C31" t="str">
            <v>Koparka gąsienicowa</v>
          </cell>
        </row>
      </sheetData>
      <sheetData sheetId="13">
        <row r="2">
          <cell r="C2" t="str">
            <v>Opis</v>
          </cell>
        </row>
        <row r="3">
          <cell r="C3" t="str">
            <v>AC 22 P 35/50 KR 3-7</v>
          </cell>
        </row>
        <row r="4">
          <cell r="C4" t="str">
            <v>AC 16 W 50/70 KR 1-2</v>
          </cell>
        </row>
        <row r="5">
          <cell r="C5" t="str">
            <v>AC 22 W 25/55-60 KR 3-7</v>
          </cell>
        </row>
        <row r="6">
          <cell r="C6" t="str">
            <v>AC 11 S 50/70 KR 1-2</v>
          </cell>
        </row>
        <row r="7">
          <cell r="C7" t="str">
            <v>SMA 11S 45/80-55 KR3-7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 t="str">
            <v>Beton C8/10</v>
          </cell>
        </row>
        <row r="16">
          <cell r="C16" t="str">
            <v>Beton C12/15</v>
          </cell>
        </row>
        <row r="17">
          <cell r="C17" t="str">
            <v>Beton C16/20</v>
          </cell>
        </row>
        <row r="18">
          <cell r="C18" t="str">
            <v>Beton C20/25</v>
          </cell>
        </row>
        <row r="19">
          <cell r="C19" t="str">
            <v>Bariera Drogowa Sp-05/4 (Sigmateq z R+M+S+T)</v>
          </cell>
        </row>
        <row r="20">
          <cell r="C20" t="str">
            <v>Bariera Odcinek początkowy Sp-05 (Sigmateq z R+M+S+T)</v>
          </cell>
        </row>
        <row r="21">
          <cell r="C21" t="str">
            <v>Bariera rurowa  U-11a</v>
          </cell>
        </row>
        <row r="22">
          <cell r="C22" t="str">
            <v>Bruk</v>
          </cell>
        </row>
        <row r="23">
          <cell r="C23" t="str">
            <v>Cement</v>
          </cell>
        </row>
        <row r="24">
          <cell r="C24" t="str">
            <v>Emulsja kruszywo C60B10ZM/R  0,6 kg/m2</v>
          </cell>
        </row>
        <row r="25">
          <cell r="C25" t="str">
            <v>Emulsja masa (szybkorozp) C60BP3 ZM 0,2 kg/m2</v>
          </cell>
        </row>
        <row r="26">
          <cell r="C26" t="str">
            <v>Emulsja masa (szybkorozp) C60B3 ZM 0,4 kg/m2</v>
          </cell>
        </row>
        <row r="27">
          <cell r="C27" t="str">
            <v>Kamień narzutowy (przepusty)</v>
          </cell>
        </row>
        <row r="28">
          <cell r="C28" t="str">
            <v>Kostka gr. 6 cm TETKA, PROSTOKĄT   b/f</v>
          </cell>
        </row>
        <row r="29">
          <cell r="C29" t="str">
            <v xml:space="preserve">Kostka gr. 8 cm TETKA, PROSTOKĄT   b/f </v>
          </cell>
        </row>
        <row r="30">
          <cell r="C30" t="str">
            <v>Kostka betonowa 8cm czerwona</v>
          </cell>
        </row>
        <row r="31">
          <cell r="C31" t="str">
            <v>Krawężniki betonowe 15x30</v>
          </cell>
        </row>
        <row r="32">
          <cell r="C32" t="str">
            <v>Krawężniki betonowe 20x30</v>
          </cell>
        </row>
        <row r="33">
          <cell r="C33" t="str">
            <v>Opornik betonowy 12x25</v>
          </cell>
        </row>
        <row r="34">
          <cell r="C34" t="str">
            <v>Kruszywo dolomitowe  SKSM 0/31,5</v>
          </cell>
        </row>
        <row r="35">
          <cell r="C35" t="str">
            <v>Kruszywo łamana 0/63</v>
          </cell>
        </row>
        <row r="36">
          <cell r="C36" t="str">
            <v>Kruszywo łamane 0/31,5 loco budowa</v>
          </cell>
        </row>
        <row r="37">
          <cell r="C37" t="str">
            <v>Kruszywo łamana podbudowa - Metal Trans 0-31,5</v>
          </cell>
        </row>
        <row r="38">
          <cell r="C38" t="str">
            <v>Kruszywo łamana podbudowa - Metal Trans 0-63</v>
          </cell>
        </row>
        <row r="39">
          <cell r="C39" t="str">
            <v>Kruszywo łamane podbudowa Koptrans z transporte 0-31,5</v>
          </cell>
        </row>
        <row r="40">
          <cell r="C40" t="str">
            <v>Kruszywo- mieszanka 70/30 (grube+piasek)</v>
          </cell>
        </row>
        <row r="41">
          <cell r="C41" t="str">
            <v>Mleczo wapienne Lasoist</v>
          </cell>
        </row>
        <row r="42">
          <cell r="C42" t="str">
            <v xml:space="preserve">Możliwość użycia masy na granulacie (minus) </v>
          </cell>
        </row>
        <row r="43">
          <cell r="C43" t="str">
            <v>Nasiona Traw</v>
          </cell>
        </row>
        <row r="44">
          <cell r="C44" t="str">
            <v>Obrzeże 8x30x100</v>
          </cell>
        </row>
        <row r="45">
          <cell r="C45" t="str">
            <v xml:space="preserve"> płyta MEBA 60x40x10</v>
          </cell>
        </row>
        <row r="46">
          <cell r="C46" t="str">
            <v xml:space="preserve">Piasek </v>
          </cell>
        </row>
        <row r="47">
          <cell r="C47" t="str">
            <v>Płytka chodnikowa  35x35x5 szara</v>
          </cell>
        </row>
        <row r="48">
          <cell r="C48" t="str">
            <v>GWN material</v>
          </cell>
        </row>
        <row r="49">
          <cell r="C49" t="str">
            <v>Podsypka cem-piask 1:4</v>
          </cell>
        </row>
        <row r="50">
          <cell r="C50" t="str">
            <v>Pospółka</v>
          </cell>
        </row>
        <row r="51">
          <cell r="C51" t="str">
            <v>Płyta ściekowa typ trójkątny 33x50</v>
          </cell>
        </row>
        <row r="52">
          <cell r="C52" t="str">
            <v>ścieki skarpowe prefabrykowane</v>
          </cell>
        </row>
        <row r="53">
          <cell r="C53" t="str">
            <v>Mrozoochronna</v>
          </cell>
        </row>
        <row r="54">
          <cell r="C54" t="str">
            <v>Rura PCV 300 mm</v>
          </cell>
        </row>
        <row r="55">
          <cell r="C55" t="str">
            <v>Rura PEHD fi 300 mm</v>
          </cell>
        </row>
        <row r="56">
          <cell r="C56" t="str">
            <v>Rura PEHD fi 500 mm</v>
          </cell>
        </row>
        <row r="57">
          <cell r="C57" t="str">
            <v>Rura PEHD fi 400 mm</v>
          </cell>
        </row>
        <row r="58">
          <cell r="C58" t="str">
            <v>Rury PEHD fi 1000 mm</v>
          </cell>
        </row>
        <row r="59">
          <cell r="C59" t="str">
            <v>Rury PEHD fi 500 mm</v>
          </cell>
        </row>
        <row r="60">
          <cell r="C60" t="str">
            <v>Rury PEHD fi 700 mm</v>
          </cell>
        </row>
        <row r="61">
          <cell r="C61" t="str">
            <v>Rury PEHD fi 800 mm</v>
          </cell>
        </row>
        <row r="62">
          <cell r="C62" t="str">
            <v xml:space="preserve">ZŁĄCZKA PECOR OPTIMA 800 </v>
          </cell>
        </row>
        <row r="63">
          <cell r="C63" t="str">
            <v xml:space="preserve">Siatka przeciwspękaniowa  </v>
          </cell>
        </row>
        <row r="64">
          <cell r="C64" t="str">
            <v>chudy beton C8/10</v>
          </cell>
        </row>
        <row r="65">
          <cell r="C65" t="str">
            <v>Stabilizacja 5,0 Mpa</v>
          </cell>
        </row>
        <row r="66">
          <cell r="C66" t="str">
            <v>Stabilizacja 2,5 Mpa</v>
          </cell>
        </row>
        <row r="67">
          <cell r="C67" t="str">
            <v>Ściak skarpowy  38x15x50 cm</v>
          </cell>
        </row>
        <row r="68">
          <cell r="C68" t="str">
            <v>Ścianka czołowa fi 600 mm</v>
          </cell>
        </row>
        <row r="69">
          <cell r="C69" t="str">
            <v>Ścianki czołowe fi 300 mm</v>
          </cell>
        </row>
        <row r="70">
          <cell r="C70" t="str">
            <v>Ścianki czołowe fi 400 mm</v>
          </cell>
        </row>
        <row r="71">
          <cell r="C71" t="str">
            <v>Ścianki czołowe fi 500 mm</v>
          </cell>
        </row>
        <row r="72">
          <cell r="C72" t="str">
            <v>Ścianki czołowe fi 800 mm</v>
          </cell>
        </row>
        <row r="73">
          <cell r="C73" t="str">
            <v>Ściek skarpowy KPED 01.06. 50/20</v>
          </cell>
        </row>
        <row r="74">
          <cell r="C74" t="str">
            <v>Ściek skarpowy KPED 01.24. 50/20</v>
          </cell>
        </row>
        <row r="75">
          <cell r="C75" t="str">
            <v>Tarcza do piły</v>
          </cell>
        </row>
        <row r="76">
          <cell r="C76" t="str">
            <v>Utylizacja materiału z rozbiórki (gruzu)</v>
          </cell>
        </row>
        <row r="77">
          <cell r="C77" t="str">
            <v>Utylizacja materiału z wykopu</v>
          </cell>
        </row>
        <row r="78">
          <cell r="C78" t="str">
            <v xml:space="preserve">Zapora drogowa U-3C 3000×600 </v>
          </cell>
        </row>
        <row r="79">
          <cell r="C79" t="str">
            <v>Znak (tablica) T-1</v>
          </cell>
        </row>
        <row r="80">
          <cell r="C80" t="str">
            <v>Znak (tablica) U-9(a lub b)</v>
          </cell>
        </row>
        <row r="81">
          <cell r="C81" t="str">
            <v>Znak A-12a</v>
          </cell>
        </row>
        <row r="82">
          <cell r="C82" t="str">
            <v>Znak A-7</v>
          </cell>
        </row>
        <row r="83">
          <cell r="C83" t="str">
            <v>Znak D-42</v>
          </cell>
        </row>
        <row r="84">
          <cell r="C84" t="str">
            <v>Znak D-43</v>
          </cell>
        </row>
        <row r="85">
          <cell r="C85" t="str">
            <v>Znak E-18a</v>
          </cell>
        </row>
        <row r="86">
          <cell r="C86" t="str">
            <v>Znak E-19a</v>
          </cell>
        </row>
        <row r="87">
          <cell r="C87" t="str">
            <v>siatka ogrodzeniowa słupki</v>
          </cell>
        </row>
        <row r="88">
          <cell r="C88" t="str">
            <v>geowłóknina</v>
          </cell>
        </row>
        <row r="89">
          <cell r="C89" t="str">
            <v>kołki drewniane</v>
          </cell>
        </row>
        <row r="90">
          <cell r="C90" t="str">
            <v>Geowłóknina 150g/m2</v>
          </cell>
        </row>
        <row r="91">
          <cell r="C91" t="str">
            <v>Geowłóknina 200 g/m2</v>
          </cell>
        </row>
        <row r="92">
          <cell r="C92" t="str">
            <v>Geotkanina Geonia 50/50, rolka 5,4 x 200 m</v>
          </cell>
        </row>
        <row r="93">
          <cell r="C93" t="str">
            <v>Żwir - zasypki 98/16)</v>
          </cell>
        </row>
        <row r="94">
          <cell r="C94" t="str">
            <v>Krawężnik Kolejowy KK-97</v>
          </cell>
        </row>
        <row r="95">
          <cell r="C95" t="str">
            <v>Płytka FOCUS  35x35x5 żółta</v>
          </cell>
        </row>
        <row r="96">
          <cell r="C96" t="str">
            <v>Rura HelCor fi 800</v>
          </cell>
        </row>
        <row r="97">
          <cell r="C97" t="str">
            <v>FASERFIX KS 150, ruszt żeliwny, kl.D400,SW 18</v>
          </cell>
        </row>
        <row r="98">
          <cell r="C98" t="str">
            <v>Studzienka HAURATON FASERFIX KS 150,z  Osadnikiem</v>
          </cell>
        </row>
        <row r="99">
          <cell r="C99" t="str">
            <v>Rura PVC fi 200</v>
          </cell>
        </row>
        <row r="100">
          <cell r="C100" t="str">
            <v>Płyty żelbetowe gr. 20 cm 1x3m</v>
          </cell>
        </row>
        <row r="102">
          <cell r="C102" t="str">
            <v>Rura kan PVC 200X5.9 SN8 KL.S LITA</v>
          </cell>
        </row>
        <row r="103">
          <cell r="C103" t="str">
            <v>Rura kan PVC 250X7.3 SN8 KL.S LITA</v>
          </cell>
        </row>
        <row r="104">
          <cell r="C104" t="str">
            <v>Rura kan PVC 315X9.2 SN8 KL.S LITA</v>
          </cell>
        </row>
        <row r="105">
          <cell r="C105" t="str">
            <v>Rura kan PVC 400x11.7 SN8 KL.S LITA</v>
          </cell>
        </row>
        <row r="106">
          <cell r="C106" t="str">
            <v>Rura kan PVC 500x14.6 SN8 KL.S LITA</v>
          </cell>
        </row>
        <row r="108">
          <cell r="C108" t="str">
            <v>Studnia rewizyjna bet DN1200</v>
          </cell>
        </row>
        <row r="109">
          <cell r="C109" t="str">
            <v>Studnia rewizyjna bet DN1500</v>
          </cell>
        </row>
        <row r="110">
          <cell r="C110" t="str">
            <v>Separator lamelowy DN1500 h=2,97</v>
          </cell>
        </row>
        <row r="111">
          <cell r="C111" t="str">
            <v>Osadnik betonowy DN2000, H=2,63m</v>
          </cell>
        </row>
        <row r="112">
          <cell r="C112" t="str">
            <v>Studnia betonowa DN500 pod wpusty uliczne, H=2,35m</v>
          </cell>
        </row>
        <row r="113">
          <cell r="C113" t="str">
            <v>właz żeliwny D400 600mm</v>
          </cell>
        </row>
        <row r="114">
          <cell r="C114" t="str">
            <v>właz żeliwny C-250 H80</v>
          </cell>
        </row>
        <row r="115">
          <cell r="C115" t="str">
            <v>wpust deszczowy żeliwny D400</v>
          </cell>
        </row>
        <row r="116">
          <cell r="C116" t="str">
            <v xml:space="preserve">Wytlot dokowy DN500 wg KPED2.16 </v>
          </cell>
        </row>
      </sheetData>
      <sheetData sheetId="14">
        <row r="5">
          <cell r="G5">
            <v>73981.820760000017</v>
          </cell>
        </row>
      </sheetData>
      <sheetData sheetId="15"/>
      <sheetData sheetId="16"/>
      <sheetData sheetId="17">
        <row r="4">
          <cell r="B4" t="str">
            <v>Rob</v>
          </cell>
        </row>
        <row r="5">
          <cell r="B5" t="str">
            <v>Mat</v>
          </cell>
        </row>
        <row r="6">
          <cell r="B6" t="str">
            <v>Trans</v>
          </cell>
        </row>
        <row r="7">
          <cell r="B7" t="str">
            <v>Sprz</v>
          </cell>
        </row>
        <row r="8">
          <cell r="B8" t="str">
            <v>Podw</v>
          </cell>
        </row>
      </sheetData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a"/>
      <sheetName val="MO01"/>
      <sheetName val="MO02"/>
      <sheetName val="WD10"/>
      <sheetName val="KP11"/>
      <sheetName val="WA12"/>
      <sheetName val="WA13"/>
      <sheetName val="WD14"/>
      <sheetName val="KP15"/>
      <sheetName val="WA17"/>
      <sheetName val="Tab.el.rozlicz.---&gt;"/>
      <sheetName val="MO01 T"/>
      <sheetName val="MO02 T"/>
      <sheetName val="WD10 T"/>
      <sheetName val="KP11 T"/>
      <sheetName val="WA12 T"/>
      <sheetName val="WA13 T"/>
      <sheetName val="WD14 T"/>
      <sheetName val="KP15 T"/>
      <sheetName val="WA17 T"/>
      <sheetName val="Aktualiz. cen jedn."/>
      <sheetName val="Tab_el_rozlicz_---&gt;"/>
      <sheetName val="MO01_T"/>
      <sheetName val="MO02_T"/>
      <sheetName val="WD10_T"/>
      <sheetName val="KP11_T"/>
      <sheetName val="WA12_T"/>
      <sheetName val="WA13_T"/>
      <sheetName val="WD14_T"/>
      <sheetName val="KP15_T"/>
      <sheetName val="WA17_T"/>
      <sheetName val="Aktualiz__cen_jedn_"/>
      <sheetName val="Harmonogram"/>
      <sheetName val="K"/>
      <sheetName val="factor"/>
      <sheetName val="D_21__POL"/>
      <sheetName val="D_22__POL"/>
      <sheetName val="E_01p_POL"/>
      <sheetName val="Firma"/>
      <sheetName val="Tab_el_rozlicz_---&gt;1"/>
      <sheetName val="MO01_T1"/>
      <sheetName val="MO02_T1"/>
      <sheetName val="WD10_T1"/>
      <sheetName val="KP11_T1"/>
      <sheetName val="WA12_T1"/>
      <sheetName val="WA13_T1"/>
      <sheetName val="WD14_T1"/>
      <sheetName val="KP15_T1"/>
      <sheetName val="WA17_T1"/>
      <sheetName val="Aktualiz__cen_jedn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surowy"/>
      <sheetName val="karta zamknięcia oferty"/>
      <sheetName val="Stan surowy (2)"/>
      <sheetName val="Stan_surowy"/>
      <sheetName val="karta_zamknięcia_oferty"/>
      <sheetName val="Stan_surowy_(2)"/>
    </sheetNames>
    <sheetDataSet>
      <sheetData sheetId="0" refreshError="1">
        <row r="3">
          <cell r="Q3">
            <v>1340188</v>
          </cell>
        </row>
      </sheetData>
      <sheetData sheetId="1" refreshError="1"/>
      <sheetData sheetId="2" refreshError="1"/>
      <sheetData sheetId="3">
        <row r="3">
          <cell r="Q3">
            <v>1340188</v>
          </cell>
        </row>
      </sheetData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surowy"/>
      <sheetName val="karta zamknięcia oferty"/>
      <sheetName val="KP"/>
      <sheetName val="Stan surowy (2)"/>
      <sheetName val="Stan_surowy"/>
      <sheetName val="karta_zamknięcia_oferty"/>
      <sheetName val="Stan_surowy_(2)"/>
    </sheetNames>
    <sheetDataSet>
      <sheetData sheetId="0">
        <row r="3">
          <cell r="Q3">
            <v>1340188</v>
          </cell>
        </row>
        <row r="4">
          <cell r="Q4" t="e">
            <v>#VALUE!</v>
          </cell>
        </row>
      </sheetData>
      <sheetData sheetId="1"/>
      <sheetData sheetId="2" refreshError="1"/>
      <sheetData sheetId="3"/>
      <sheetData sheetId="4">
        <row r="3">
          <cell r="Q3">
            <v>1340188</v>
          </cell>
        </row>
      </sheetData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y"/>
      <sheetName val="Cennik"/>
    </sheetNames>
    <sheetDataSet>
      <sheetData sheetId="0" refreshError="1">
        <row r="9">
          <cell r="C9" t="str">
            <v>EUR</v>
          </cell>
          <cell r="D9">
            <v>4.2282000000000002</v>
          </cell>
        </row>
        <row r="10">
          <cell r="C10" t="str">
            <v>GBP</v>
          </cell>
          <cell r="D10">
            <v>6.3047000000000004</v>
          </cell>
        </row>
        <row r="11">
          <cell r="C11" t="str">
            <v>PLN</v>
          </cell>
          <cell r="D11">
            <v>1</v>
          </cell>
        </row>
        <row r="12">
          <cell r="C12" t="str">
            <v>USD</v>
          </cell>
          <cell r="D12">
            <v>3.9397000000000002</v>
          </cell>
        </row>
      </sheetData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łczyńska"/>
      <sheetName val="cash Połczyńska"/>
      <sheetName val="KOB Połczyńska"/>
      <sheetName val="Zelbet"/>
      <sheetName val="Połczyńska  przedmiar"/>
      <sheetName val="cash_Połczyńska"/>
      <sheetName val="KOB_Połczyńska"/>
      <sheetName val="Połczyńska__przedmi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4_WS_1"/>
      <sheetName val="B_WS_1"/>
      <sheetName val="D5_WD2"/>
      <sheetName val="B_WD_2"/>
      <sheetName val="D6_WS3"/>
      <sheetName val="B_WS3"/>
      <sheetName val="D7_WS3a"/>
      <sheetName val="B_WS3a"/>
      <sheetName val="D8_WS4"/>
      <sheetName val="B_WS4"/>
      <sheetName val="D9_WS5"/>
      <sheetName val="B_WS5"/>
      <sheetName val="D10_WS6"/>
      <sheetName val="B_WS6"/>
      <sheetName val="D11_WD7"/>
      <sheetName val="B_WD7"/>
      <sheetName val="D12_WD 7A"/>
      <sheetName val="B_WD7A"/>
      <sheetName val="D13_WD 7B"/>
      <sheetName val="B_WD7B"/>
      <sheetName val="D14_MS8"/>
      <sheetName val="B_MS8"/>
      <sheetName val="D15_WD9"/>
      <sheetName val="B_WD9"/>
      <sheetName val="D16_WD10"/>
      <sheetName val="B_WD10"/>
      <sheetName val="D17_WD11"/>
      <sheetName val="B_WD11"/>
      <sheetName val="D18_most Tym"/>
      <sheetName val="B_MTymczas"/>
      <sheetName val="ZBIORCZE"/>
      <sheetName val="KP"/>
      <sheetName val="KZO"/>
      <sheetName val="D12_WD_7A"/>
      <sheetName val="D13_WD_7B"/>
      <sheetName val="D18_most_Ty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>
        <row r="110">
          <cell r="H110">
            <v>3.8935</v>
          </cell>
        </row>
      </sheetData>
      <sheetData sheetId="32" refreshError="1"/>
      <sheetData sheetId="33"/>
      <sheetData sheetId="34"/>
      <sheetData sheetId="3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gólne  do TIV"/>
      <sheetName val="M_WA29"/>
      <sheetName val="B WA29"/>
      <sheetName val="M_WA30"/>
      <sheetName val="B WA30"/>
      <sheetName val="M_WA31"/>
      <sheetName val="B WA31"/>
      <sheetName val="M_WD32"/>
      <sheetName val="B WD32"/>
      <sheetName val="M_WD34"/>
      <sheetName val="B WD34"/>
      <sheetName val="M_WD36"/>
      <sheetName val="B WD36"/>
      <sheetName val="M_P37"/>
      <sheetName val="B P37"/>
      <sheetName val="M_WD38"/>
      <sheetName val="B WD38"/>
      <sheetName val="M_P39"/>
      <sheetName val="B P39"/>
      <sheetName val="M_WK40"/>
      <sheetName val="B WK40"/>
      <sheetName val="M_Zb"/>
      <sheetName val="Zb-całość"/>
      <sheetName val="dz.og"/>
      <sheetName val="1+687,89"/>
      <sheetName val="B 1+687"/>
      <sheetName val="2+780,0"/>
      <sheetName val="B 2+780"/>
      <sheetName val="3+210"/>
      <sheetName val="B 3+210"/>
      <sheetName val="4+151,98"/>
      <sheetName val="B 4+151"/>
      <sheetName val="5+880,86"/>
      <sheetName val="B 5+880"/>
      <sheetName val="7+185,25"/>
      <sheetName val="B 7+185,25"/>
      <sheetName val="7+994,09"/>
      <sheetName val="B 7+994"/>
      <sheetName val="8+180"/>
      <sheetName val="B 8+180"/>
      <sheetName val="8+556,1"/>
      <sheetName val="B 8+556"/>
      <sheetName val="M+W"/>
      <sheetName val="B M+W"/>
      <sheetName val="MKS-1"/>
      <sheetName val="MKS-2"/>
      <sheetName val="10+527,96"/>
      <sheetName val="B 10+527"/>
      <sheetName val="10+898,9"/>
      <sheetName val="B 10+898"/>
      <sheetName val="10+976,15"/>
      <sheetName val="B 10+976"/>
      <sheetName val="12+035,74"/>
      <sheetName val="B 12+035"/>
      <sheetName val="12+320,52"/>
      <sheetName val="B 12+320"/>
      <sheetName val="0-7 zbiorcze"/>
      <sheetName val="7-9 zbiorcze"/>
      <sheetName val="TES"/>
      <sheetName val="ZZK"/>
      <sheetName val="ter"/>
      <sheetName val="10-12 zbiorcze"/>
      <sheetName val="form 2.3."/>
      <sheetName val="form 2.4."/>
      <sheetName val="RMS"/>
      <sheetName val="S2"/>
      <sheetName val="S1"/>
      <sheetName val="Mat."/>
      <sheetName val="R"/>
      <sheetName val="KCO"/>
      <sheetName val="KP_MRo"/>
      <sheetName val="KP"/>
      <sheetName val="KZO"/>
      <sheetName val="Żelbet1"/>
      <sheetName val="Uwagi"/>
      <sheetName val="B_BUD B"/>
      <sheetName val="TAB PODZ WYN budynek B"/>
      <sheetName val="0. ZESTAWIENIE PRAC"/>
      <sheetName val="1. PRACE TERENOWE"/>
      <sheetName val="3. WARSTWY ŚCIAN ZEWNĘTRZNYCH"/>
      <sheetName val="4. ŚCIANY WEWNĘTRZNE DZIAŁOWE"/>
      <sheetName val="5. WARSTWY ŚCIAN WEWNETRZNYCH"/>
      <sheetName val="6. DACHY"/>
      <sheetName val="7. SUFITY, STROPY PODWIESZANE "/>
      <sheetName val="8. OKNA,DRZWI, BRAMY ZEWNĘTRZNE"/>
      <sheetName val="9. OKNA,DRZWI, BRAMY WEWNĘTRZNE"/>
      <sheetName val="10. POSADZKI"/>
      <sheetName val="11. ELEMENTY ELEWACJI"/>
      <sheetName val="12. ELEMENTY WYPOSAŻENIA WNĘTRZ"/>
      <sheetName val="13. URZĄDZENIA TECHNICZNE"/>
      <sheetName val="14. IZOLACJE"/>
      <sheetName val="15. POZOSTAŁE ELEMENTY"/>
      <sheetName val="16. KONSTRUKCJA"/>
      <sheetName val="17. INST. ELEKTR.  GTC"/>
      <sheetName val="18.INST ELEKTR. GTC aranżacje"/>
      <sheetName val="19.INST. TELETECH. GTC"/>
      <sheetName val="20. INST TELETECH GTC aranżacje"/>
      <sheetName val="21. INST GRZEWECZE I CHŁODNICZE"/>
      <sheetName val="22. INST. WENT. I KLIM. "/>
      <sheetName val="23.INST WOD PPOŻ I URZ TRYSK "/>
      <sheetName val="24.INST WOD-KAN I CWU"/>
      <sheetName val="25. PRZYŁĄCZA"/>
      <sheetName val="26. DROGI"/>
      <sheetName val="27 .ZIELEŃ BUDYNEK B"/>
      <sheetName val="PORÓWNANIE PODWYKONAWCÓW"/>
      <sheetName val="Ogólne__do_TIV"/>
      <sheetName val="B_WA29"/>
      <sheetName val="B_WA30"/>
      <sheetName val="B_WA31"/>
      <sheetName val="B_WD32"/>
      <sheetName val="B_WD34"/>
      <sheetName val="B_WD36"/>
      <sheetName val="B_P37"/>
      <sheetName val="B_WD38"/>
      <sheetName val="B_P39"/>
      <sheetName val="B_WK40"/>
      <sheetName val="dz_og"/>
      <sheetName val="B_1+687"/>
      <sheetName val="B_2+780"/>
      <sheetName val="B_3+210"/>
      <sheetName val="B_4+151"/>
      <sheetName val="B_5+880"/>
      <sheetName val="B_7+185,25"/>
      <sheetName val="B_7+994"/>
      <sheetName val="B_8+180"/>
      <sheetName val="B_8+556"/>
      <sheetName val="B_M+W"/>
      <sheetName val="B_10+527"/>
      <sheetName val="B_10+898"/>
      <sheetName val="B_10+976"/>
      <sheetName val="B_12+035"/>
      <sheetName val="B_12+320"/>
      <sheetName val="0-7_zbiorcze"/>
      <sheetName val="7-9_zbiorcze"/>
      <sheetName val="10-12_zbiorcze"/>
      <sheetName val="form_2_3_"/>
      <sheetName val="form_2_4_"/>
      <sheetName val="Mat_"/>
      <sheetName val="B_BUD_B"/>
      <sheetName val="TAB_PODZ_WYN_budynek_B"/>
      <sheetName val="0__ZESTAWIENIE_PRAC"/>
      <sheetName val="1__PRACE_TERENOWE"/>
      <sheetName val="3__WARSTWY_ŚCIAN_ZEWNĘTRZNYCH"/>
      <sheetName val="4__ŚCIANY_WEWNĘTRZNE_DZIAŁOWE"/>
      <sheetName val="5__WARSTWY_ŚCIAN_WEWNETRZNYCH"/>
      <sheetName val="6__DACHY"/>
      <sheetName val="7__SUFITY,_STROPY_PODWIESZANE_"/>
      <sheetName val="8__OKNA,DRZWI,_BRAMY_ZEWNĘTRZNE"/>
      <sheetName val="9__OKNA,DRZWI,_BRAMY_WEWNĘTRZNE"/>
      <sheetName val="10__POSADZKI"/>
      <sheetName val="11__ELEMENTY_ELEWACJI"/>
      <sheetName val="12__ELEMENTY_WYPOSAŻENIA_WNĘTRZ"/>
      <sheetName val="13__URZĄDZENIA_TECHNICZNE"/>
      <sheetName val="14__IZOLACJE"/>
      <sheetName val="15__POZOSTAŁE_ELEMENTY"/>
      <sheetName val="16__KONSTRUKCJA"/>
      <sheetName val="17__INST__ELEKTR___GTC"/>
      <sheetName val="18_INST_ELEKTR__GTC_aranżacje"/>
      <sheetName val="19_INST__TELETECH__GTC"/>
      <sheetName val="20__INST_TELETECH_GTC_aranżacje"/>
      <sheetName val="21__INST_GRZEWECZE_I_CHŁODNICZE"/>
      <sheetName val="22__INST__WENT__I_KLIM__"/>
      <sheetName val="23_INST_WOD_PPOŻ_I_URZ_TRYSK_"/>
      <sheetName val="24_INST_WOD-KAN_I_CWU"/>
      <sheetName val="25__PRZYŁĄCZA"/>
      <sheetName val="26__DROGI"/>
      <sheetName val="27__ZIELEŃ_BUDYNEK_B"/>
      <sheetName val="PORÓWNANIE_PODWYKONAWCÓ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1"/>
      <sheetName val="Opcje"/>
      <sheetName val="Przedmiar"/>
      <sheetName val="Kosztorys"/>
      <sheetName val="SlepyKosztorys"/>
      <sheetName val="PrzedmiarEng"/>
      <sheetName val="KosztorysEng"/>
      <sheetName val="SlepyKosztorysEng"/>
    </sheetNames>
    <sheetDataSet>
      <sheetData sheetId="0"/>
      <sheetData sheetId="1">
        <row r="2">
          <cell r="B2" t="str">
            <v>PLN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"/>
      <sheetName val="KO"/>
      <sheetName val="Bitum - założenia"/>
      <sheetName val="Bezposrednie"/>
      <sheetName val="KOB"/>
      <sheetName val="Komisja"/>
      <sheetName val="Drogowe"/>
      <sheetName val="OFFER PROPOSAL"/>
      <sheetName val="Arkusz1"/>
      <sheetName val="Bitum_-_założenia"/>
      <sheetName val="OFFER_PROPOSAL"/>
    </sheetNames>
    <sheetDataSet>
      <sheetData sheetId="0"/>
      <sheetData sheetId="1">
        <row r="2">
          <cell r="B2" t="str">
            <v>Brzeznica m. Marcyporeba</v>
          </cell>
        </row>
      </sheetData>
      <sheetData sheetId="2"/>
      <sheetData sheetId="3"/>
      <sheetData sheetId="4"/>
      <sheetData sheetId="5"/>
      <sheetData sheetId="6">
        <row r="3">
          <cell r="J3">
            <v>1.2277</v>
          </cell>
        </row>
      </sheetData>
      <sheetData sheetId="7"/>
      <sheetData sheetId="8">
        <row r="2">
          <cell r="B2" t="str">
            <v>Arkadiusz Brzeziak</v>
          </cell>
          <cell r="D2" t="str">
            <v>WMB Zabrze</v>
          </cell>
        </row>
        <row r="3">
          <cell r="B3" t="str">
            <v>Michał Barczyk</v>
          </cell>
          <cell r="D3" t="str">
            <v>WMB Skawina</v>
          </cell>
        </row>
      </sheetData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ZEDMIARY (2)"/>
      <sheetName val="PRZEDMIARY"/>
      <sheetName val="PRZEDMIARY zestaw"/>
      <sheetName val="WSPÓŁCZYNNIKI"/>
      <sheetName val="STAN SUROWY"/>
      <sheetName val="WYKOŃCZENIÓWKA"/>
      <sheetName val="Oferty kompleksowe"/>
      <sheetName val="PRZEDMIARY_(2)"/>
      <sheetName val="PRZEDMIARY_zestaw"/>
      <sheetName val="STAN_SUROWY"/>
      <sheetName val="Oferty_kompleksowe"/>
    </sheetNames>
    <sheetDataSet>
      <sheetData sheetId="0" refreshError="1"/>
      <sheetData sheetId="1" refreshError="1"/>
      <sheetData sheetId="2" refreshError="1"/>
      <sheetData sheetId="3" refreshError="1">
        <row r="10">
          <cell r="I10">
            <v>24</v>
          </cell>
        </row>
      </sheetData>
      <sheetData sheetId="4" refreshError="1"/>
      <sheetData sheetId="5" refreshError="1"/>
      <sheetData sheetId="6" refreshError="1"/>
      <sheetData sheetId="7"/>
      <sheetData sheetId="8"/>
      <sheetData sheetId="9"/>
      <sheetData sheetId="1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żet stanu surowego"/>
      <sheetName val="Wykończeniówka"/>
      <sheetName val="Przodek"/>
      <sheetName val="Budżet_stanu_surowego"/>
      <sheetName val="Budżet_stanu_surowego1"/>
      <sheetName val="Budżet_stanu_surowego2"/>
      <sheetName val="budżet"/>
      <sheetName val="Budżet_stanu_surowego3"/>
      <sheetName val="Budżet_stanu_surowego4"/>
      <sheetName val="Budżet_stanu_surowego5"/>
      <sheetName val="Budżet_stanu_surowego6"/>
      <sheetName val="Budżet_stanu_surowego7"/>
      <sheetName val="Budżet_stanu_surowego8"/>
      <sheetName val="Budżet_stanu_surowego9"/>
      <sheetName val="Budżet_stanu_surowego11"/>
      <sheetName val="Budżet_stanu_surowego10"/>
      <sheetName val="Budżet_stanu_surowego13"/>
      <sheetName val="Budżet_stanu_surowego12"/>
      <sheetName val="Budżet_stanu_surowego14"/>
      <sheetName val="Budżet_stanu_surowego15"/>
      <sheetName val="Budżet_stanu_surowego16"/>
      <sheetName val="ZESTAWIENIE POWIERZCHNI"/>
      <sheetName val="Ukladanie_Masa"/>
      <sheetName val="Budżet_stanu_surowego17"/>
      <sheetName val="ZESTAWIENIE_POWIERZCHNI"/>
    </sheetNames>
    <sheetDataSet>
      <sheetData sheetId="0">
        <row r="2">
          <cell r="K2" t="str">
            <v>KOSZT JEDN. ZŁ</v>
          </cell>
        </row>
      </sheetData>
      <sheetData sheetId="1" refreshError="1"/>
      <sheetData sheetId="2" refreshError="1">
        <row r="2">
          <cell r="K2" t="str">
            <v>KOSZT JEDN. ZŁ</v>
          </cell>
        </row>
        <row r="4">
          <cell r="K4">
            <v>10000</v>
          </cell>
        </row>
        <row r="8">
          <cell r="K8">
            <v>2000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>
        <row r="2">
          <cell r="K2" t="str">
            <v>KOSZT JEDN. ZŁ</v>
          </cell>
        </row>
      </sheetData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biorczy"/>
      <sheetName val="drog.et.I"/>
      <sheetName val="drog.et.II"/>
      <sheetName val="most"/>
      <sheetName val="wodociąg"/>
      <sheetName val="gaz"/>
      <sheetName val="kanalizacja deszczowa"/>
      <sheetName val="tele."/>
      <sheetName val="elektr."/>
      <sheetName val="Hotmix"/>
      <sheetName val="kostki i podbudowy"/>
      <sheetName val="zjazdy"/>
      <sheetName val="frezowanie"/>
      <sheetName val="wynik"/>
      <sheetName val="drog_et_I"/>
      <sheetName val="drog_et_II"/>
      <sheetName val="kanalizacja_deszczowa"/>
      <sheetName val="tele_"/>
      <sheetName val="elektr_"/>
      <sheetName val="kostki_i_podbudow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BIOR.KOSZT.INWEST."/>
      <sheetName val="Estak. O-E1"/>
      <sheetName val="Estak. O-E2"/>
      <sheetName val="Estak. O-E3iE4"/>
      <sheetName val="wiad. 0-E5"/>
      <sheetName val="Estak. O-E6"/>
      <sheetName val="Estak. O-E7"/>
      <sheetName val="Most O-M8"/>
      <sheetName val="Most O-M9"/>
      <sheetName val="Kładk. O-K10"/>
      <sheetName val="Tunel O-T11"/>
      <sheetName val="Tunel O-T12"/>
      <sheetName val="Tunel O-T13"/>
      <sheetName val="Tunel O-T14"/>
      <sheetName val="Tunel O-T15"/>
      <sheetName val="Mury"/>
      <sheetName val="Sch. O-S29"/>
      <sheetName val="Sch. O-S30"/>
      <sheetName val="Estak_ O_E3iE4"/>
      <sheetName val="ZBIOR_KOSZT_INWEST_"/>
      <sheetName val="Estak__O-E1"/>
      <sheetName val="Estak__O-E2"/>
      <sheetName val="Estak__O-E3iE4"/>
      <sheetName val="wiad__0-E5"/>
      <sheetName val="Estak__O-E6"/>
      <sheetName val="Estak__O-E7"/>
      <sheetName val="Most_O-M8"/>
      <sheetName val="Most_O-M9"/>
      <sheetName val="Kładk__O-K10"/>
      <sheetName val="Tunel_O-T11"/>
      <sheetName val="Tunel_O-T12"/>
      <sheetName val="Tunel_O-T13"/>
      <sheetName val="Tunel_O-T14"/>
      <sheetName val="Tunel_O-T15"/>
      <sheetName val="Sch__O-S29"/>
      <sheetName val="Sch__O-S30"/>
      <sheetName val="Estak__O_E3i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dezja_Zaplecze"/>
      <sheetName val="przedmiar-zbiorczy"/>
      <sheetName val="DROGOWY"/>
      <sheetName val="MOSTY -ZBIOR"/>
      <sheetName val="OE-1"/>
      <sheetName val="OE-2"/>
      <sheetName val="OE-3"/>
      <sheetName val="OE-4"/>
      <sheetName val="OE-7"/>
      <sheetName val="OM-8"/>
      <sheetName val="OT-9"/>
      <sheetName val="OW-16"/>
      <sheetName val="OW-19"/>
      <sheetName val="OW-21"/>
      <sheetName val="OW-26"/>
      <sheetName val="WODA"/>
      <sheetName val="KAN-DESZCZ"/>
      <sheetName val="GAZ"/>
      <sheetName val="OŚWIETL"/>
      <sheetName val="ENERGET-PRZEBUD"/>
      <sheetName val="SYGNAL"/>
      <sheetName val="TELETECH"/>
      <sheetName val="EKRANY"/>
      <sheetName val="ZIELEŃ"/>
      <sheetName val="OZNAK"/>
      <sheetName val="MSI"/>
      <sheetName val="MELIOR"/>
      <sheetName val="WZM. GRUNTU"/>
      <sheetName val="ZMIANA ORG. RUCHU"/>
      <sheetName val="KCO"/>
      <sheetName val="KP_MW"/>
      <sheetName val="Cash "/>
      <sheetName val="Żelbet"/>
      <sheetName val="Wykaz_M"/>
      <sheetName val="MOSTY_-ZBIOR"/>
      <sheetName val="WZM__GRUNTU"/>
      <sheetName val="ZMIANA_ORG__RUCHU"/>
      <sheetName val="Cash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>
        <row r="24">
          <cell r="I24">
            <v>290.09324521948906</v>
          </cell>
          <cell r="J24">
            <v>274.27130252288453</v>
          </cell>
          <cell r="K24">
            <v>269.51970883850072</v>
          </cell>
          <cell r="L24">
            <v>260.57753762811126</v>
          </cell>
          <cell r="M24">
            <v>239.63633381841186</v>
          </cell>
          <cell r="N24">
            <v>66.079643196544282</v>
          </cell>
          <cell r="O24">
            <v>108.29410808080809</v>
          </cell>
          <cell r="P24">
            <v>113.9208</v>
          </cell>
        </row>
        <row r="26">
          <cell r="I26">
            <v>175.91133522817577</v>
          </cell>
          <cell r="J26">
            <v>121.11</v>
          </cell>
          <cell r="K26">
            <v>151.1</v>
          </cell>
          <cell r="L26">
            <v>142.84</v>
          </cell>
          <cell r="M26">
            <v>112.92</v>
          </cell>
        </row>
      </sheetData>
      <sheetData sheetId="33"/>
      <sheetData sheetId="34"/>
      <sheetData sheetId="35"/>
      <sheetData sheetId="36"/>
      <sheetData sheetId="3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_67__POL"/>
      <sheetName val="C_68__POL"/>
      <sheetName val="D_01__POL"/>
      <sheetName val="D_02__POL"/>
      <sheetName val="D_03__POL"/>
      <sheetName val="D_04__POL"/>
      <sheetName val="D_05__POL"/>
      <sheetName val="D_06__POL"/>
      <sheetName val="D_07__POL"/>
      <sheetName val="D_07p_POL"/>
      <sheetName val="D_08__POL"/>
      <sheetName val="D_09__POL"/>
      <sheetName val="D_10__POL"/>
      <sheetName val="D_11__POL"/>
      <sheetName val="D_12__POL"/>
      <sheetName val="D_13__POL"/>
      <sheetName val="D_14__POL"/>
      <sheetName val="D_15__POL"/>
      <sheetName val="D_16__POL"/>
      <sheetName val="D_17__POL"/>
      <sheetName val="D_18__POL"/>
      <sheetName val="D_19__POL"/>
      <sheetName val="D_20__POL"/>
      <sheetName val="D_21__POL"/>
      <sheetName val="D_22__POL"/>
      <sheetName val="E_01p_POL"/>
      <sheetName val="SUMA"/>
      <sheetName val="WSPÓŁCZYNNI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402">
          <cell r="G402" t="str">
            <v/>
          </cell>
        </row>
      </sheetData>
      <sheetData sheetId="24" refreshError="1">
        <row r="402">
          <cell r="G402" t="str">
            <v/>
          </cell>
        </row>
      </sheetData>
      <sheetData sheetId="25" refreshError="1">
        <row r="402">
          <cell r="G402" t="str">
            <v/>
          </cell>
        </row>
      </sheetData>
      <sheetData sheetId="26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kada_PN"/>
      <sheetName val="Wiadukt"/>
      <sheetName val="Rondo"/>
      <sheetName val="Estakady_PD"/>
      <sheetName val="Dojazd_do_Estakady_PN"/>
      <sheetName val="Droga"/>
      <sheetName val="Odwodnienie"/>
      <sheetName val="Oznakowanie"/>
      <sheetName val="Zelbet"/>
      <sheetName val="KCO"/>
      <sheetName val="KP"/>
      <sheetName val="Profilowanie"/>
      <sheetName val="Podsypk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3">
          <cell r="E23">
            <v>40</v>
          </cell>
        </row>
        <row r="49">
          <cell r="D49">
            <v>0.25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_ 1 Drzewa i krzewy"/>
      <sheetName val="Zał_ 2 Zdjęcie humusu"/>
      <sheetName val="Zał_ 3a Rozbiórka nawierzchni"/>
      <sheetName val="Zał_ 3b Rozbiórka elem_ drog_"/>
      <sheetName val="Zał_4 Roboty ziemne"/>
      <sheetName val="Zał_ 5 Plantowanie skarp"/>
      <sheetName val="Zał_6a Warstwy nawierzchni"/>
      <sheetName val="Zał_ 7a Wyrównania masą bitum"/>
      <sheetName val="Zał_ 7b Wyrównania kruszywem"/>
      <sheetName val="Zał_ 8 Frezowanie"/>
      <sheetName val="Zał_9 Naprawa spękań naw"/>
      <sheetName val="Zał_10b Oznakowanie pionowe "/>
      <sheetName val="Zał_10c Urządzenia bez ruchu"/>
      <sheetName val="Zał_11 Krawężniki i obrzeża"/>
      <sheetName val="Zał._12 Chodniki"/>
      <sheetName val="Zał_13korytka ogrodzenia barier"/>
      <sheetName val="Zał_14 Zatoki autobusowe"/>
      <sheetName val="Zał_15 Zj_ do gosp_ i dr_ bocz_"/>
      <sheetName val="Zał_16 Oczyszczenie rowów"/>
      <sheetName val="Zał_17 Zieleńce"/>
      <sheetName val="1. Ślepy koszt-roboty drogowe"/>
      <sheetName val="1. Ślepy koszt-roboty dr popr"/>
      <sheetName val="ślepy kosztorys strony tutułowe"/>
      <sheetName val="przedmiar strony tutułowe"/>
      <sheetName val="Zał__1_Drzewa_i_krzewy"/>
      <sheetName val="Zał__2_Zdjęcie_humusu"/>
      <sheetName val="Zał__3a_Rozbiórka_nawierzchni"/>
      <sheetName val="Zał__3b_Rozbiórka_elem__drog_"/>
      <sheetName val="Zał_4_Roboty_ziemne"/>
      <sheetName val="Zał__5_Plantowanie_skarp"/>
      <sheetName val="Zał_6a_Warstwy_nawierzchni"/>
      <sheetName val="Zał__7a_Wyrównania_masą_bitum"/>
      <sheetName val="Zał__7b_Wyrównania_kruszywem"/>
      <sheetName val="Zał__8_Frezowanie"/>
      <sheetName val="Zał_9_Naprawa_spękań_naw"/>
      <sheetName val="Zał_10b_Oznakowanie_pionowe_"/>
      <sheetName val="Zał_10c_Urządzenia_bez_ruchu"/>
      <sheetName val="Zał_11_Krawężniki_i_obrzeża"/>
      <sheetName val="Zał__12_Chodniki"/>
      <sheetName val="Zał_13korytka_ogrodzenia_barier"/>
      <sheetName val="Zał_14_Zatoki_autobusowe"/>
      <sheetName val="Zał_15_Zj__do_gosp__i_dr__bocz_"/>
      <sheetName val="Zał_16_Oczyszczenie_rowów"/>
      <sheetName val="Zał_17_Zieleńce"/>
      <sheetName val="1__Ślepy_koszt-roboty_drogowe"/>
      <sheetName val="1__Ślepy_koszt-roboty_dr_popr"/>
      <sheetName val="ślepy_kosztorys_strony_tutułowe"/>
      <sheetName val="przedmiar_strony_tutułow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_ 1 Drzewa i krzewy"/>
      <sheetName val="Zał_2 Zdjęcie humusu"/>
      <sheetName val="Zał_ 3a Rozbiórka nawierzchni"/>
      <sheetName val="Zał_ 3b Rozbiórka elem_ drog_"/>
      <sheetName val="Zał_4 Roboty ziemne"/>
      <sheetName val="Zał_5 Umocnienie poboczy"/>
      <sheetName val="Zał_6a Warstwy nawierzchni"/>
      <sheetName val="Zał_6b Wa-wy nawierzchni dr zb"/>
      <sheetName val="Zał_10a Oznakowanie poziome"/>
      <sheetName val="Zał_10b Oznakowanie pionowe "/>
      <sheetName val="Zał_10c Urządzenia bez ruchu"/>
      <sheetName val="Zał_11 Krawężniki i obrzeża"/>
      <sheetName val="Zał._12 Chodniki"/>
      <sheetName val="Zał_13korytka ogrodzenia barier"/>
      <sheetName val="Zał_14 Zat autobusowe i parking"/>
      <sheetName val="Zał_15 Zj_ do gosp_ i dr_ bocz_"/>
      <sheetName val="Zał_16 Zieleńce"/>
      <sheetName val="Zał_ 17 Umocnienie rowów"/>
      <sheetName val="Zał_ 18 Schodkowanie skarp"/>
      <sheetName val="Zał_ 19 Stabilizacja wapnem"/>
      <sheetName val="Arkusz1"/>
      <sheetName val="Arkusz2"/>
      <sheetName val="Zał__1_Drzewa_i_krzewy"/>
      <sheetName val="Zał_2_Zdjęcie_humusu"/>
      <sheetName val="Zał__3a_Rozbiórka_nawierzchni"/>
      <sheetName val="Zał__3b_Rozbiórka_elem__drog_"/>
      <sheetName val="Zał_4_Roboty_ziemne"/>
      <sheetName val="Zał_5_Umocnienie_poboczy"/>
      <sheetName val="Zał_6a_Warstwy_nawierzchni"/>
      <sheetName val="Zał_6b_Wa-wy_nawierzchni_dr_zb"/>
      <sheetName val="Zał_10a_Oznakowanie_poziome"/>
      <sheetName val="Zał_10b_Oznakowanie_pionowe_"/>
      <sheetName val="Zał_10c_Urządzenia_bez_ruchu"/>
      <sheetName val="Zał_11_Krawężniki_i_obrzeża"/>
      <sheetName val="Zał__12_Chodniki"/>
      <sheetName val="Zał_13korytka_ogrodzenia_barier"/>
      <sheetName val="Zał_14_Zat_autobusowe_i_parking"/>
      <sheetName val="Zał_15_Zj__do_gosp__i_dr__bocz_"/>
      <sheetName val="Zał_16_Zieleńce"/>
      <sheetName val="Zał__17_Umocnienie_rowów"/>
      <sheetName val="Zał__18_Schodkowanie_skarp"/>
      <sheetName val="Zał__19_Stabilizacja_wapne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_ 1 Drzewa i krzewy"/>
      <sheetName val="Zał_2a Zdjęcie humusu"/>
      <sheetName val="Zał_ 2 Zdjęcie humusu"/>
      <sheetName val="Zał_ 3a Rozbiórka nawierzchni"/>
      <sheetName val="Zał_ 3b Rozbiórka elem_ drog_"/>
      <sheetName val="Zał_4a Roboty ziemne"/>
      <sheetName val="Zał_4b Roboty ziemne - poszerz "/>
      <sheetName val="Zał_5 Umocnienie poboczy"/>
      <sheetName val="Zał_6a Warstwy nawierzchni"/>
      <sheetName val="Zał_6b Wa-wy nawierzchni dr zb"/>
      <sheetName val="Zał_ 7 Wyrównania masą bitum"/>
      <sheetName val="Zał_ 8 Frezowanie"/>
      <sheetName val="Zał_9 Naprawa spękań naw"/>
      <sheetName val="Zał_10a Oznakowanie poziome"/>
      <sheetName val="Zał_10a Oznakowanie poziome (2)"/>
      <sheetName val="Zał_10b Oznakowanie pionowe "/>
      <sheetName val="Zał_10c Urządzenia bez ruchu"/>
      <sheetName val="Zał_11 Krawężniki i obrzeża"/>
      <sheetName val="Zał._12 Chodniki"/>
      <sheetName val="Zał_13korytka ogrodzenia barier"/>
      <sheetName val="Zał_14 Zatoki autobusowe"/>
      <sheetName val="Zał_15 Zj_ do gosp_ i dr_ bocz_"/>
      <sheetName val="Zał_16 Zieleńce"/>
      <sheetName val="Zał_ 17 Umocnienie rowów"/>
      <sheetName val="1. Ślepy koszt-roboty drogowe"/>
      <sheetName val="1. Ślepy koszt-roboty dr popr"/>
      <sheetName val="ślepy kosztorys strony tutułowe"/>
      <sheetName val="przedmiar strony tutułowe"/>
      <sheetName val="przedmiar strony tutułowe (2)"/>
      <sheetName val="przedmiar strony tutułowe (3)"/>
      <sheetName val="Zał__1_Drzewa_i_krzewy"/>
      <sheetName val="Zał_2a_Zdjęcie_humusu"/>
      <sheetName val="Zał__2_Zdjęcie_humusu"/>
      <sheetName val="Zał__3a_Rozbiórka_nawierzchni"/>
      <sheetName val="Zał__3b_Rozbiórka_elem__drog_"/>
      <sheetName val="Zał_4a_Roboty_ziemne"/>
      <sheetName val="Zał_4b_Roboty_ziemne_-_poszerz_"/>
      <sheetName val="Zał_5_Umocnienie_poboczy"/>
      <sheetName val="Zał_6a_Warstwy_nawierzchni"/>
      <sheetName val="Zał_6b_Wa-wy_nawierzchni_dr_zb"/>
      <sheetName val="Zał__7_Wyrównania_masą_bitum"/>
      <sheetName val="Zał__8_Frezowanie"/>
      <sheetName val="Zał_9_Naprawa_spękań_naw"/>
      <sheetName val="Zał_10a_Oznakowanie_poziome"/>
      <sheetName val="Zał_10a_Oznakowanie_poziome_(2)"/>
      <sheetName val="Zał_10b_Oznakowanie_pionowe_"/>
      <sheetName val="Zał_10c_Urządzenia_bez_ruchu"/>
      <sheetName val="Zał_11_Krawężniki_i_obrzeża"/>
      <sheetName val="Zał__12_Chodniki"/>
      <sheetName val="Zał_13korytka_ogrodzenia_barier"/>
      <sheetName val="Zał_14_Zatoki_autobusowe"/>
      <sheetName val="Zał_15_Zj__do_gosp__i_dr__bocz_"/>
      <sheetName val="Zał_16_Zieleńce"/>
      <sheetName val="Zał__17_Umocnienie_rowów"/>
      <sheetName val="1__Ślepy_koszt-roboty_drogowe"/>
      <sheetName val="1__Ślepy_koszt-roboty_dr_popr"/>
      <sheetName val="ślepy_kosztorys_strony_tutułowe"/>
      <sheetName val="przedmiar_strony_tutułowe"/>
      <sheetName val="przedmiar_strony_tutułowe_(2)"/>
      <sheetName val="przedmiar_strony_tutułowe_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je"/>
      <sheetName val="Przedmiar"/>
      <sheetName val="Kosztorys"/>
      <sheetName val="SlepyKosztorys"/>
      <sheetName val="PrzedmiarEng"/>
      <sheetName val="KosztorysEng"/>
      <sheetName val="SlepyKosztorysEng"/>
    </sheetNames>
    <sheetDataSet>
      <sheetData sheetId="0">
        <row r="2">
          <cell r="B2" t="str">
            <v>PLN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k"/>
      <sheetName val="DK-7"/>
      <sheetName val="Węzeł drogowy"/>
      <sheetName val="masa"/>
      <sheetName val="Węzeł_drogowy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ZBIORCZA"/>
      <sheetName val="0.PRACE WSTĘPNE, ZAG.TERENU"/>
      <sheetName val="1. DACHY"/>
      <sheetName val="2. ŚCIANY I OKŁAD.ZEWNĘTRZNE"/>
      <sheetName val="3. ŚCIANY WEWNĘTRZNE"/>
      <sheetName val="4. OKŁADZINY ŚCIENNE WEWNĘTRZNE"/>
      <sheetName val="5. POSADZKI"/>
      <sheetName val="6. SUFITY"/>
      <sheetName val="7. OKNA I DRZWI ZEWNĘTRZNE"/>
      <sheetName val="8. DRZWI WEWNĘTRZNE"/>
      <sheetName val="9. ELEMENTY WYSTROJU ELEWACJI"/>
      <sheetName val="10. ELEMENTY WYPOSAŻENIA WNĘTRZ"/>
      <sheetName val="11. URZĄDZENIA TECHNICZNE"/>
      <sheetName val="12. IZOLACJE"/>
      <sheetName val="13. INNE ELEMENTY"/>
      <sheetName val="PRACE PRZYGOTOWAWCZE"/>
      <sheetName val="REALIZACJA"/>
      <sheetName val="PIELĘGNACJA"/>
      <sheetName val="1. GARAŻ PODZIEMNY"/>
      <sheetName val="2. BUDYNEK A"/>
      <sheetName val="3. BUDYNEK B"/>
      <sheetName val="1. WENTYLACJA MECHANICZNA"/>
      <sheetName val="2. INSTALACJA CO"/>
      <sheetName val="3. INSALACJA WODY ZIMNEJ"/>
      <sheetName val="4. INSALACJA WODY CIEPŁEJ"/>
      <sheetName val="5. INSTALACJA CYRKULACJI"/>
      <sheetName val="6. INSTALACJA KANALIZACJI"/>
      <sheetName val="7. WĘZEŁ CIEPLNY"/>
      <sheetName val="8. PRZYŁĄCZE CO"/>
      <sheetName val="1. STACJA TRAFO"/>
      <sheetName val="2. GŁÓWNY UKŁAD ZASI."/>
      <sheetName val="3.UKŁAD ROZDZIAŁU ENERGII"/>
      <sheetName val="4.G.SYSTEMY PROWADZENIA KAB."/>
      <sheetName val="5. INSTALACJE W MIESZKANIACH"/>
      <sheetName val="6. INSTALACJE W CZ.ADM."/>
      <sheetName val="7. POZOSTAŁE INST. ELE."/>
      <sheetName val="8. ZABEZP. P POŻ"/>
      <sheetName val="9. INST. TELETECHN."/>
      <sheetName val="10. INST. W WĘŻLE CIEPL."/>
      <sheetName val="KCO"/>
      <sheetName val="KZO"/>
      <sheetName val="KZO (2)"/>
      <sheetName val="Koszty Ogólne Budowy"/>
      <sheetName val="Zelbet"/>
      <sheetName val="TABELA_ZBIORCZA"/>
      <sheetName val="0_PRACE_WSTĘPNE,_ZAG_TERENU"/>
      <sheetName val="1__DACHY"/>
      <sheetName val="2__ŚCIANY_I_OKŁAD_ZEWNĘTRZNE"/>
      <sheetName val="3__ŚCIANY_WEWNĘTRZNE"/>
      <sheetName val="4__OKŁADZINY_ŚCIENNE_WEWNĘTRZNE"/>
      <sheetName val="5__POSADZKI"/>
      <sheetName val="6__SUFITY"/>
      <sheetName val="7__OKNA_I_DRZWI_ZEWNĘTRZNE"/>
      <sheetName val="8__DRZWI_WEWNĘTRZNE"/>
      <sheetName val="9__ELEMENTY_WYSTROJU_ELEWACJI"/>
      <sheetName val="10__ELEMENTY_WYPOSAŻENIA_WNĘTRZ"/>
      <sheetName val="11__URZĄDZENIA_TECHNICZNE"/>
      <sheetName val="12__IZOLACJE"/>
      <sheetName val="13__INNE_ELEMENTY"/>
      <sheetName val="PRACE_PRZYGOTOWAWCZE"/>
      <sheetName val="1__GARAŻ_PODZIEMNY"/>
      <sheetName val="2__BUDYNEK_A"/>
      <sheetName val="3__BUDYNEK_B"/>
      <sheetName val="1__WENTYLACJA_MECHANICZNA"/>
      <sheetName val="2__INSTALACJA_CO"/>
      <sheetName val="3__INSALACJA_WODY_ZIMNEJ"/>
      <sheetName val="4__INSALACJA_WODY_CIEPŁEJ"/>
      <sheetName val="5__INSTALACJA_CYRKULACJI"/>
      <sheetName val="6__INSTALACJA_KANALIZACJI"/>
      <sheetName val="7__WĘZEŁ_CIEPLNY"/>
      <sheetName val="8__PRZYŁĄCZE_CO"/>
      <sheetName val="1__STACJA_TRAFO"/>
      <sheetName val="2__GŁÓWNY_UKŁAD_ZASI_"/>
      <sheetName val="3_UKŁAD_ROZDZIAŁU_ENERGII"/>
      <sheetName val="4_G_SYSTEMY_PROWADZENIA_KAB_"/>
      <sheetName val="5__INSTALACJE_W_MIESZKANIACH"/>
      <sheetName val="6__INSTALACJE_W_CZ_ADM_"/>
      <sheetName val="7__POZOSTAŁE_INST__ELE_"/>
      <sheetName val="8__ZABEZP__P_POŻ"/>
      <sheetName val="9__INST__TELETECHN_"/>
      <sheetName val="10__INST__W_WĘŻLE_CIEPL_"/>
      <sheetName val="KZO_(2)"/>
      <sheetName val="Koszty_Ogólne_Budow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tabelle"/>
      <sheetName val="Deckblatt"/>
      <sheetName val="NÖ Nord"/>
      <sheetName val="Hausleiten"/>
      <sheetName val="Laa Thaya"/>
      <sheetName val="Zwettl"/>
      <sheetName val="Hollabrunn"/>
      <sheetName val="Ber.Regie NÖ Nord"/>
      <sheetName val="Mostviertel"/>
      <sheetName val="Loosdorf"/>
      <sheetName val="St.Pölten I"/>
      <sheetName val="St.Pölten II"/>
      <sheetName val="Ber.Regie Mostviertel"/>
      <sheetName val="Wien NÖ Ost"/>
      <sheetName val="Wien III"/>
      <sheetName val="Bruck Leitha"/>
      <sheetName val="Wien I"/>
      <sheetName val="Gerasdorf"/>
      <sheetName val="Wien II"/>
      <sheetName val="Pflasterung"/>
      <sheetName val="Projekte"/>
      <sheetName val="Ber.Regie Wien-NÖ-Ost"/>
      <sheetName val="Industrieviertel"/>
      <sheetName val="L&amp;M 12"/>
      <sheetName val="L&amp;M 13"/>
      <sheetName val="Ebreichsdorf"/>
      <sheetName val="St.Martin"/>
      <sheetName val="Ber.Regie Industrieviertel"/>
      <sheetName val="Sonderbau"/>
      <sheetName val="Sportstätten"/>
      <sheetName val="Sportservice"/>
      <sheetName val="Kanaltechnik"/>
      <sheetName val="Kate München"/>
      <sheetName val="Verteiler"/>
      <sheetName val="Gruppenblatt leer"/>
      <sheetName val="NÖ_Nord"/>
      <sheetName val="Laa_Thaya"/>
      <sheetName val="Ber_Regie_NÖ_Nord"/>
      <sheetName val="St_Pölten_I"/>
      <sheetName val="St_Pölten_II"/>
      <sheetName val="Ber_Regie_Mostviertel"/>
      <sheetName val="Wien_NÖ_Ost"/>
      <sheetName val="Wien_III"/>
      <sheetName val="Bruck_Leitha"/>
      <sheetName val="Wien_I"/>
      <sheetName val="Wien_II"/>
      <sheetName val="Ber_Regie_Wien-NÖ-Ost"/>
      <sheetName val="L&amp;M_12"/>
      <sheetName val="L&amp;M_13"/>
      <sheetName val="St_Martin"/>
      <sheetName val="Ber_Regie_Industrieviertel"/>
      <sheetName val="Kate_München"/>
      <sheetName val="Gruppenblatt_leer"/>
    </sheetNames>
    <sheetDataSet>
      <sheetData sheetId="0">
        <row r="12">
          <cell r="A12" t="str">
            <v>NÖ NORD - BILLMAIER / PFALZ</v>
          </cell>
        </row>
        <row r="25">
          <cell r="A25" t="str">
            <v>MOSTVIERTEL - ZSIFKOVITS</v>
          </cell>
        </row>
        <row r="36">
          <cell r="A36" t="str">
            <v>INDUSTRIEVIERTEL - WESZELITS / PRATSCHER</v>
          </cell>
        </row>
        <row r="49">
          <cell r="A49" t="str">
            <v>WIEN / NÖ OST - RIEBEL</v>
          </cell>
        </row>
        <row r="68">
          <cell r="A68" t="str">
            <v>SONDERBAU - POYSDORFER</v>
          </cell>
        </row>
        <row r="79">
          <cell r="A79" t="str">
            <v>DIREKTIONSBEREICH ALLGEMEIN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kada_PN"/>
      <sheetName val="Wiadukt"/>
      <sheetName val="Rondo"/>
      <sheetName val="Estakady_PD"/>
      <sheetName val="Dojazd_do_Estakady_PN"/>
      <sheetName val="Droga"/>
      <sheetName val="Odwodnienie"/>
      <sheetName val="Oznakowanie"/>
      <sheetName val="Zelbet"/>
      <sheetName val="KCO"/>
      <sheetName val="KP"/>
      <sheetName val="Profilowanie"/>
      <sheetName val="Podsypk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9">
          <cell r="D49">
            <v>0.25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ŻET"/>
      <sheetName val="AC"/>
      <sheetName val="R"/>
      <sheetName val="M"/>
      <sheetName val="S"/>
      <sheetName val="T"/>
      <sheetName val="Przedmiar"/>
      <sheetName val="Kosztorys"/>
      <sheetName val="Ogólne"/>
      <sheetName val="TBD"/>
      <sheetName val="Scenariusze"/>
      <sheetName val="R_Sz"/>
      <sheetName val="TOR"/>
      <sheetName val="Podział_narzutów"/>
      <sheetName val="Analiza"/>
      <sheetName val="Badania"/>
      <sheetName val="Kadra"/>
    </sheetNames>
    <sheetDataSet>
      <sheetData sheetId="0">
        <row r="2">
          <cell r="G2">
            <v>60</v>
          </cell>
        </row>
      </sheetData>
      <sheetData sheetId="1">
        <row r="4">
          <cell r="B4" t="str">
            <v>DM01000</v>
          </cell>
        </row>
        <row r="5">
          <cell r="B5" t="str">
            <v>DM01010</v>
          </cell>
        </row>
        <row r="6">
          <cell r="B6" t="str">
            <v>DM01020</v>
          </cell>
        </row>
        <row r="7">
          <cell r="B7" t="str">
            <v>DM01030</v>
          </cell>
        </row>
        <row r="8">
          <cell r="B8" t="str">
            <v>DM01040</v>
          </cell>
        </row>
        <row r="9">
          <cell r="B9" t="str">
            <v>DM01050</v>
          </cell>
        </row>
        <row r="10">
          <cell r="B10" t="str">
            <v>DM01060</v>
          </cell>
        </row>
        <row r="11">
          <cell r="B11" t="str">
            <v>DM01070</v>
          </cell>
        </row>
        <row r="12">
          <cell r="B12" t="str">
            <v>DM01990</v>
          </cell>
        </row>
        <row r="13">
          <cell r="B13" t="str">
            <v>DM02000</v>
          </cell>
        </row>
        <row r="14">
          <cell r="B14" t="str">
            <v>DM02010</v>
          </cell>
        </row>
        <row r="15">
          <cell r="B15" t="str">
            <v>DM02020</v>
          </cell>
        </row>
        <row r="16">
          <cell r="B16" t="str">
            <v>DM02990</v>
          </cell>
        </row>
        <row r="17">
          <cell r="B17" t="str">
            <v>DM03000</v>
          </cell>
        </row>
        <row r="18">
          <cell r="B18" t="str">
            <v>DM03010</v>
          </cell>
        </row>
        <row r="19">
          <cell r="B19" t="str">
            <v>DM03020</v>
          </cell>
        </row>
        <row r="20">
          <cell r="B20" t="str">
            <v>DM03030</v>
          </cell>
        </row>
        <row r="21">
          <cell r="B21" t="str">
            <v>DM03990</v>
          </cell>
        </row>
        <row r="22">
          <cell r="B22" t="str">
            <v>DM04000</v>
          </cell>
        </row>
        <row r="23">
          <cell r="B23" t="str">
            <v>DM04010</v>
          </cell>
        </row>
        <row r="24">
          <cell r="B24" t="str">
            <v>DM04020</v>
          </cell>
        </row>
        <row r="25">
          <cell r="B25" t="str">
            <v>DM04030</v>
          </cell>
        </row>
        <row r="26">
          <cell r="B26" t="str">
            <v>DM04040</v>
          </cell>
        </row>
        <row r="27">
          <cell r="B27" t="str">
            <v>DM04050</v>
          </cell>
        </row>
        <row r="28">
          <cell r="B28" t="str">
            <v>DM04060</v>
          </cell>
        </row>
        <row r="29">
          <cell r="B29" t="str">
            <v>DM04070</v>
          </cell>
        </row>
        <row r="30">
          <cell r="B30" t="str">
            <v>DM04080</v>
          </cell>
        </row>
        <row r="31">
          <cell r="B31" t="str">
            <v>DM04090</v>
          </cell>
        </row>
        <row r="32">
          <cell r="B32" t="str">
            <v>DM04100</v>
          </cell>
        </row>
        <row r="33">
          <cell r="B33" t="str">
            <v>DM04110</v>
          </cell>
        </row>
        <row r="34">
          <cell r="B34" t="str">
            <v>DM04990</v>
          </cell>
        </row>
        <row r="35">
          <cell r="B35" t="str">
            <v>DM05000</v>
          </cell>
        </row>
        <row r="36">
          <cell r="B36" t="str">
            <v>DM05010</v>
          </cell>
        </row>
        <row r="37">
          <cell r="B37" t="str">
            <v>DM05020</v>
          </cell>
        </row>
        <row r="38">
          <cell r="B38" t="str">
            <v>DM05030</v>
          </cell>
        </row>
        <row r="39">
          <cell r="B39" t="str">
            <v>DM05040</v>
          </cell>
        </row>
        <row r="40">
          <cell r="B40" t="str">
            <v>DM05050</v>
          </cell>
        </row>
        <row r="41">
          <cell r="B41" t="str">
            <v>DM05060</v>
          </cell>
        </row>
        <row r="42">
          <cell r="B42" t="str">
            <v>DM05070</v>
          </cell>
        </row>
        <row r="43">
          <cell r="B43" t="str">
            <v>DM05080</v>
          </cell>
        </row>
        <row r="44">
          <cell r="B44" t="str">
            <v>DM05090</v>
          </cell>
        </row>
        <row r="45">
          <cell r="B45" t="str">
            <v>DM05100</v>
          </cell>
        </row>
        <row r="46">
          <cell r="B46" t="str">
            <v>DM05110</v>
          </cell>
        </row>
        <row r="47">
          <cell r="B47" t="str">
            <v>DM05120</v>
          </cell>
        </row>
        <row r="48">
          <cell r="B48" t="str">
            <v>DM06000</v>
          </cell>
        </row>
        <row r="49">
          <cell r="B49" t="str">
            <v>DM07000</v>
          </cell>
        </row>
        <row r="50">
          <cell r="B50" t="str">
            <v>DM07010</v>
          </cell>
        </row>
        <row r="51">
          <cell r="B51" t="str">
            <v>DM07020</v>
          </cell>
        </row>
        <row r="52">
          <cell r="B52" t="str">
            <v>DM07030</v>
          </cell>
        </row>
        <row r="53">
          <cell r="B53" t="str">
            <v>DM07040</v>
          </cell>
        </row>
        <row r="54">
          <cell r="B54" t="str">
            <v>DM07050</v>
          </cell>
        </row>
        <row r="55">
          <cell r="B55" t="str">
            <v>DM07990</v>
          </cell>
        </row>
        <row r="56">
          <cell r="B56" t="str">
            <v>DM08000</v>
          </cell>
        </row>
        <row r="57">
          <cell r="B57" t="str">
            <v>DM08010</v>
          </cell>
        </row>
        <row r="58">
          <cell r="B58" t="str">
            <v>DM08020</v>
          </cell>
        </row>
        <row r="59">
          <cell r="B59" t="str">
            <v>DM08030</v>
          </cell>
        </row>
        <row r="60">
          <cell r="B60" t="str">
            <v>DM08990</v>
          </cell>
        </row>
        <row r="61">
          <cell r="B61" t="str">
            <v>DM09000</v>
          </cell>
        </row>
        <row r="62">
          <cell r="B62" t="str">
            <v>DM10000</v>
          </cell>
        </row>
        <row r="63">
          <cell r="B63" t="str">
            <v>DM11000</v>
          </cell>
        </row>
        <row r="64">
          <cell r="B64" t="str">
            <v>DM11010</v>
          </cell>
        </row>
        <row r="65">
          <cell r="B65" t="str">
            <v>DM11020</v>
          </cell>
        </row>
        <row r="66">
          <cell r="B66" t="str">
            <v>DM12000</v>
          </cell>
        </row>
        <row r="67">
          <cell r="B67" t="str">
            <v>DM12010</v>
          </cell>
        </row>
        <row r="68">
          <cell r="B68" t="str">
            <v>DM12020</v>
          </cell>
        </row>
        <row r="69">
          <cell r="B69" t="str">
            <v>DM12030</v>
          </cell>
        </row>
        <row r="70">
          <cell r="B70" t="str">
            <v>DM12990</v>
          </cell>
        </row>
        <row r="71">
          <cell r="B71" t="str">
            <v>DM15000</v>
          </cell>
        </row>
        <row r="72">
          <cell r="B72" t="str">
            <v>DM15010</v>
          </cell>
        </row>
        <row r="73">
          <cell r="B73" t="str">
            <v>DM15020</v>
          </cell>
        </row>
        <row r="74">
          <cell r="B74" t="str">
            <v>DM15030</v>
          </cell>
        </row>
        <row r="75">
          <cell r="B75" t="str">
            <v>DM15040</v>
          </cell>
        </row>
        <row r="76">
          <cell r="B76" t="str">
            <v>DM15050</v>
          </cell>
        </row>
        <row r="77">
          <cell r="B77" t="str">
            <v>DM15060</v>
          </cell>
        </row>
        <row r="78">
          <cell r="B78" t="str">
            <v>DM15070</v>
          </cell>
        </row>
        <row r="79">
          <cell r="B79" t="str">
            <v>DM15080</v>
          </cell>
        </row>
        <row r="80">
          <cell r="B80" t="str">
            <v>DM15990</v>
          </cell>
        </row>
        <row r="81">
          <cell r="B81" t="str">
            <v>DM16000</v>
          </cell>
        </row>
        <row r="82">
          <cell r="B82" t="str">
            <v>DM16010</v>
          </cell>
        </row>
        <row r="83">
          <cell r="B83" t="str">
            <v>DM16020</v>
          </cell>
        </row>
        <row r="84">
          <cell r="B84" t="str">
            <v>DM16990</v>
          </cell>
        </row>
        <row r="85">
          <cell r="B85" t="str">
            <v>DM17000</v>
          </cell>
        </row>
        <row r="86">
          <cell r="B86" t="str">
            <v>DM17010</v>
          </cell>
        </row>
        <row r="87">
          <cell r="B87" t="str">
            <v>DM17020</v>
          </cell>
        </row>
        <row r="88">
          <cell r="B88" t="str">
            <v>DM17030</v>
          </cell>
        </row>
        <row r="89">
          <cell r="B89" t="str">
            <v>DM17040</v>
          </cell>
        </row>
        <row r="90">
          <cell r="B90" t="str">
            <v>DM17050</v>
          </cell>
        </row>
        <row r="91">
          <cell r="B91" t="str">
            <v>DM17990</v>
          </cell>
        </row>
        <row r="92">
          <cell r="B92" t="str">
            <v>DM18000</v>
          </cell>
        </row>
        <row r="93">
          <cell r="B93" t="str">
            <v>DM18010</v>
          </cell>
        </row>
        <row r="94">
          <cell r="B94" t="str">
            <v>DM18020</v>
          </cell>
        </row>
        <row r="95">
          <cell r="B95" t="str">
            <v>DM18030</v>
          </cell>
        </row>
        <row r="96">
          <cell r="B96" t="str">
            <v>DM18990</v>
          </cell>
        </row>
        <row r="97">
          <cell r="B97" t="str">
            <v>DM19000</v>
          </cell>
        </row>
        <row r="98">
          <cell r="B98" t="str">
            <v>DM19010</v>
          </cell>
        </row>
        <row r="99">
          <cell r="B99" t="str">
            <v>DM19020</v>
          </cell>
        </row>
        <row r="100">
          <cell r="B100" t="str">
            <v>DM19990</v>
          </cell>
        </row>
        <row r="101">
          <cell r="B101" t="str">
            <v>DM20000</v>
          </cell>
        </row>
        <row r="102">
          <cell r="B102" t="str">
            <v>DM20010</v>
          </cell>
        </row>
        <row r="103">
          <cell r="B103" t="str">
            <v>DM20020</v>
          </cell>
        </row>
        <row r="104">
          <cell r="B104" t="str">
            <v>DM20990</v>
          </cell>
        </row>
        <row r="105">
          <cell r="B105" t="str">
            <v>DM21000</v>
          </cell>
        </row>
        <row r="106">
          <cell r="B106" t="str">
            <v>DM21010</v>
          </cell>
        </row>
        <row r="107">
          <cell r="B107" t="str">
            <v>DM21020</v>
          </cell>
        </row>
        <row r="108">
          <cell r="B108" t="str">
            <v>DM21990</v>
          </cell>
        </row>
        <row r="109">
          <cell r="B109" t="str">
            <v>DM22000</v>
          </cell>
        </row>
        <row r="110">
          <cell r="B110" t="str">
            <v>DM22010</v>
          </cell>
        </row>
        <row r="111">
          <cell r="B111" t="str">
            <v>DM22020</v>
          </cell>
        </row>
        <row r="112">
          <cell r="B112" t="str">
            <v>DM22030</v>
          </cell>
        </row>
        <row r="113">
          <cell r="B113" t="str">
            <v>DM22990</v>
          </cell>
        </row>
        <row r="114">
          <cell r="B114" t="str">
            <v>DM23000</v>
          </cell>
        </row>
        <row r="115">
          <cell r="B115" t="str">
            <v>DM23010</v>
          </cell>
        </row>
        <row r="116">
          <cell r="B116" t="str">
            <v>DM23020</v>
          </cell>
        </row>
        <row r="117">
          <cell r="B117" t="str">
            <v>DM23030</v>
          </cell>
        </row>
        <row r="118">
          <cell r="B118" t="str">
            <v>DM23040</v>
          </cell>
        </row>
        <row r="119">
          <cell r="B119" t="str">
            <v>DM23050</v>
          </cell>
        </row>
        <row r="120">
          <cell r="B120" t="str">
            <v>DM23990</v>
          </cell>
        </row>
        <row r="121">
          <cell r="B121" t="str">
            <v>DM24000</v>
          </cell>
        </row>
        <row r="122">
          <cell r="B122" t="str">
            <v>DM25000</v>
          </cell>
        </row>
        <row r="123">
          <cell r="B123" t="str">
            <v>DM26000</v>
          </cell>
        </row>
        <row r="124">
          <cell r="B124" t="str">
            <v>DM27000</v>
          </cell>
        </row>
        <row r="125">
          <cell r="B125" t="str">
            <v>DM28000</v>
          </cell>
        </row>
      </sheetData>
      <sheetData sheetId="2">
        <row r="3">
          <cell r="B3" t="str">
            <v>kraw_15/30 12/25</v>
          </cell>
        </row>
        <row r="4">
          <cell r="B4" t="str">
            <v>obrzeża 8/30</v>
          </cell>
        </row>
        <row r="5">
          <cell r="B5" t="str">
            <v>układanie chodnika</v>
          </cell>
        </row>
        <row r="6">
          <cell r="B6" t="str">
            <v>ściek z kostki bruk</v>
          </cell>
        </row>
        <row r="7">
          <cell r="B7" t="str">
            <v>kostka bet - zjazdy</v>
          </cell>
        </row>
        <row r="8">
          <cell r="B8" t="str">
            <v>pobocza - układanie</v>
          </cell>
        </row>
        <row r="9">
          <cell r="B9" t="str">
            <v>mechaniczne ścinanie poboszy</v>
          </cell>
        </row>
        <row r="10">
          <cell r="B10" t="str">
            <v>układania płytek bet. 35/35 lub 50/50</v>
          </cell>
        </row>
        <row r="11">
          <cell r="B11" t="str">
            <v>ażury na skarpach</v>
          </cell>
        </row>
        <row r="12">
          <cell r="B12" t="str">
            <v>stabil / krusz 10 cm</v>
          </cell>
        </row>
        <row r="13">
          <cell r="B13" t="str">
            <v>stabil / krusz 15 cm</v>
          </cell>
        </row>
        <row r="14">
          <cell r="B14" t="str">
            <v>stabil / krusz 20 cm</v>
          </cell>
        </row>
        <row r="15">
          <cell r="B15" t="str">
            <v>demontaż tablic</v>
          </cell>
        </row>
        <row r="16">
          <cell r="B16" t="str">
            <v>demontaż słupków</v>
          </cell>
        </row>
        <row r="17">
          <cell r="B17" t="str">
            <v>tablice - Tioman</v>
          </cell>
        </row>
        <row r="18">
          <cell r="B18" t="str">
            <v>słupki - Tioman</v>
          </cell>
        </row>
        <row r="19">
          <cell r="B19" t="str">
            <v>KŁSM 15cm</v>
          </cell>
        </row>
        <row r="20">
          <cell r="B20" t="str">
            <v>KŁSM 20cm</v>
          </cell>
        </row>
        <row r="21">
          <cell r="B21" t="str">
            <v>KŁSM 10cm</v>
          </cell>
        </row>
        <row r="22">
          <cell r="B22" t="str">
            <v>odsączająca 10cm</v>
          </cell>
        </row>
        <row r="23">
          <cell r="B23" t="str">
            <v>C3/4 15cm</v>
          </cell>
        </row>
        <row r="24">
          <cell r="B24" t="str">
            <v>C1,5/2 10cm</v>
          </cell>
        </row>
        <row r="25">
          <cell r="B25" t="str">
            <v>C12/15 15cm</v>
          </cell>
        </row>
        <row r="26">
          <cell r="B26" t="str">
            <v>geowłóknina</v>
          </cell>
        </row>
        <row r="27">
          <cell r="B27" t="str">
            <v>C8/10 18cm</v>
          </cell>
        </row>
        <row r="28">
          <cell r="B28" t="str">
            <v>odsączająca 15cm</v>
          </cell>
        </row>
        <row r="29">
          <cell r="B29" t="str">
            <v>C12/15 20cm</v>
          </cell>
        </row>
        <row r="30">
          <cell r="B30" t="str">
            <v>płyty 50x50x7cm</v>
          </cell>
        </row>
        <row r="31">
          <cell r="B31" t="str">
            <v>C35/45 23cm</v>
          </cell>
        </row>
        <row r="32">
          <cell r="B32" t="str">
            <v>płyty 40x40x8cm</v>
          </cell>
        </row>
        <row r="33">
          <cell r="B33" t="str">
            <v>płyty 30x30x8cm</v>
          </cell>
        </row>
        <row r="34">
          <cell r="B34" t="str">
            <v>kostka bet gr. 8cm</v>
          </cell>
        </row>
        <row r="35">
          <cell r="B35" t="str">
            <v>kostka granit 15/18cm</v>
          </cell>
        </row>
        <row r="36">
          <cell r="B36" t="str">
            <v>kostka granit 8/11cm</v>
          </cell>
        </row>
        <row r="37">
          <cell r="B37" t="str">
            <v>kraw.bet. 20x30cm</v>
          </cell>
        </row>
        <row r="38">
          <cell r="B38" t="str">
            <v>kraw.peronowy</v>
          </cell>
        </row>
        <row r="39">
          <cell r="B39" t="str">
            <v>opornik bet. 12x25cm</v>
          </cell>
        </row>
        <row r="40">
          <cell r="B40" t="str">
            <v>obrzeże bet 30x8cm</v>
          </cell>
        </row>
        <row r="41">
          <cell r="B41" t="str">
            <v>ściek 15x60x50</v>
          </cell>
        </row>
        <row r="42">
          <cell r="B42" t="str">
            <v>ściek typ ciężki</v>
          </cell>
        </row>
        <row r="43">
          <cell r="B43" t="str">
            <v>progi zwalniające</v>
          </cell>
        </row>
        <row r="44">
          <cell r="B44" t="str">
            <v>frezowanie 14cm</v>
          </cell>
        </row>
        <row r="45">
          <cell r="B45" t="str">
            <v>frezowanie 10cm</v>
          </cell>
        </row>
        <row r="46">
          <cell r="B46" t="str">
            <v>frezowanie 3cm</v>
          </cell>
        </row>
        <row r="47">
          <cell r="B47" t="str">
            <v>frezowanie 12cm</v>
          </cell>
        </row>
        <row r="48">
          <cell r="B48" t="str">
            <v>frezowanie 11cm</v>
          </cell>
        </row>
        <row r="49">
          <cell r="B49" t="str">
            <v>frezowanie 9cm</v>
          </cell>
        </row>
        <row r="50">
          <cell r="B50" t="str">
            <v xml:space="preserve">odprężanie </v>
          </cell>
        </row>
        <row r="51">
          <cell r="B51" t="str">
            <v>pobocze - rozkładanie + zagęszczenie</v>
          </cell>
        </row>
        <row r="52">
          <cell r="B52" t="str">
            <v>Mesh Track MT1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</sheetData>
      <sheetData sheetId="3">
        <row r="3">
          <cell r="D3" t="str">
            <v>KŁSM 0/31.5 mm</v>
          </cell>
        </row>
        <row r="4">
          <cell r="D4" t="str">
            <v>w-wa odsączająca</v>
          </cell>
        </row>
        <row r="5">
          <cell r="D5">
            <v>0</v>
          </cell>
        </row>
        <row r="6">
          <cell r="D6" t="str">
            <v>kostka bet czerwona 8 cm (Libet)</v>
          </cell>
        </row>
        <row r="7">
          <cell r="D7" t="str">
            <v>krawęznik 15x30 cm (Libet)</v>
          </cell>
        </row>
        <row r="8">
          <cell r="D8" t="str">
            <v>opornik 12x25 cm (Libet)</v>
          </cell>
        </row>
        <row r="9">
          <cell r="D9" t="str">
            <v>obrzeże 8/30 (Libet)</v>
          </cell>
        </row>
        <row r="10">
          <cell r="D10" t="str">
            <v>stabilizacja 2,5 Mpa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 t="str">
            <v>rura HDPE 400</v>
          </cell>
        </row>
        <row r="16">
          <cell r="D16" t="str">
            <v>ścianki czołowe fi 400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 t="str">
            <v>piasek w-wa odcinająca</v>
          </cell>
        </row>
        <row r="21">
          <cell r="D21" t="str">
            <v>stabilizacja 5 Mpa</v>
          </cell>
        </row>
        <row r="22">
          <cell r="D22">
            <v>0</v>
          </cell>
        </row>
        <row r="23">
          <cell r="D23" t="str">
            <v>C 1,5/2</v>
          </cell>
        </row>
        <row r="24">
          <cell r="D24" t="str">
            <v>C 3/4</v>
          </cell>
        </row>
        <row r="25">
          <cell r="D25" t="str">
            <v>C 8/10</v>
          </cell>
        </row>
        <row r="26">
          <cell r="D26" t="str">
            <v>C 12/15</v>
          </cell>
        </row>
        <row r="27">
          <cell r="D27" t="str">
            <v>C 35/45</v>
          </cell>
        </row>
        <row r="28">
          <cell r="D28" t="str">
            <v>pcp 1:4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 t="str">
            <v>siatka szklana powlekana asfaltem</v>
          </cell>
        </row>
        <row r="37">
          <cell r="D37" t="str">
            <v>siatka szklano-węglowa</v>
          </cell>
        </row>
        <row r="38">
          <cell r="D38" t="str">
            <v>geowłóknina</v>
          </cell>
        </row>
        <row r="39">
          <cell r="D39" t="str">
            <v>ściek ciężki</v>
          </cell>
        </row>
        <row r="40">
          <cell r="D40" t="str">
            <v>ściek 15x60x50cm</v>
          </cell>
        </row>
        <row r="41">
          <cell r="D41" t="str">
            <v>płyty bet. 50x50x7cm</v>
          </cell>
        </row>
        <row r="42">
          <cell r="D42" t="str">
            <v>płyty dotykowe żółte 30x30x8cm</v>
          </cell>
        </row>
        <row r="43">
          <cell r="D43" t="str">
            <v>płyty bet. 40x40x8cm żółte</v>
          </cell>
        </row>
        <row r="44">
          <cell r="D44" t="str">
            <v>płyty ryflowane 30x30x8cm</v>
          </cell>
        </row>
        <row r="45">
          <cell r="D45" t="str">
            <v>kostka bet.gr. 8cm ciemno-szara</v>
          </cell>
        </row>
        <row r="46">
          <cell r="D46" t="str">
            <v>kostka bet.gr. 8cm szara</v>
          </cell>
        </row>
        <row r="47">
          <cell r="D47" t="str">
            <v>kostka bet.gr. 8cm</v>
          </cell>
        </row>
        <row r="48">
          <cell r="D48" t="str">
            <v>kostka bet.gr. 8cm czerwona</v>
          </cell>
        </row>
        <row r="49">
          <cell r="D49" t="str">
            <v>kostka granitowa 15/18cm</v>
          </cell>
        </row>
        <row r="50">
          <cell r="D50" t="str">
            <v>kostka granitowa 8/11cm</v>
          </cell>
        </row>
        <row r="51">
          <cell r="D51" t="str">
            <v>kraw.bet/ 20x30cm</v>
          </cell>
        </row>
        <row r="52">
          <cell r="D52" t="str">
            <v>kraw.peronowy kamienny</v>
          </cell>
        </row>
        <row r="53">
          <cell r="D53" t="str">
            <v>obrz.bet. 30x8cm</v>
          </cell>
        </row>
        <row r="54">
          <cell r="D54" t="str">
            <v>opornik bet. 12x25cm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</sheetData>
      <sheetData sheetId="4">
        <row r="3">
          <cell r="B3" t="str">
            <v>frezarka 2 m</v>
          </cell>
        </row>
        <row r="4">
          <cell r="B4" t="str">
            <v>ciągnik z beczką</v>
          </cell>
        </row>
        <row r="5">
          <cell r="B5" t="str">
            <v xml:space="preserve">koparka kolowa </v>
          </cell>
        </row>
        <row r="6">
          <cell r="B6" t="str">
            <v>zageszczarka</v>
          </cell>
        </row>
        <row r="7">
          <cell r="B7" t="str">
            <v>boczniak</v>
          </cell>
        </row>
        <row r="8">
          <cell r="B8" t="str">
            <v>boczniak przerzut</v>
          </cell>
        </row>
        <row r="9">
          <cell r="B9" t="str">
            <v>walec ogumiony</v>
          </cell>
        </row>
        <row r="10">
          <cell r="B10" t="str">
            <v xml:space="preserve">równiarka </v>
          </cell>
        </row>
        <row r="11">
          <cell r="B11" t="str">
            <v>ładowarka</v>
          </cell>
        </row>
        <row r="12">
          <cell r="B12" t="str">
            <v>Koparko-ładowarka</v>
          </cell>
        </row>
        <row r="13">
          <cell r="B13" t="str">
            <v>Szczotka mechaniczna</v>
          </cell>
        </row>
        <row r="14">
          <cell r="B14" t="str">
            <v>Dżwig 10 Mg</v>
          </cell>
        </row>
        <row r="15">
          <cell r="B15" t="str">
            <v>WUKO</v>
          </cell>
        </row>
        <row r="16">
          <cell r="B16" t="str">
            <v>Bus</v>
          </cell>
        </row>
        <row r="17">
          <cell r="B17" t="str">
            <v>walec stalowy</v>
          </cell>
        </row>
        <row r="18">
          <cell r="B18" t="str">
            <v>piła</v>
          </cell>
        </row>
        <row r="19">
          <cell r="B19" t="str">
            <v>sprężarka</v>
          </cell>
        </row>
        <row r="20">
          <cell r="B20" t="str">
            <v>Bobcat</v>
          </cell>
        </row>
        <row r="21">
          <cell r="B21" t="str">
            <v>frezarka 1 m</v>
          </cell>
        </row>
        <row r="22">
          <cell r="B22" t="str">
            <v>rozściełacz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</sheetData>
      <sheetData sheetId="5">
        <row r="3">
          <cell r="B3" t="str">
            <v>STAR</v>
          </cell>
        </row>
        <row r="4">
          <cell r="B4" t="str">
            <v>STAR HDS</v>
          </cell>
        </row>
        <row r="5">
          <cell r="B5" t="str">
            <v>4x4</v>
          </cell>
        </row>
        <row r="6">
          <cell r="B6" t="str">
            <v>6x6</v>
          </cell>
        </row>
        <row r="7">
          <cell r="B7" t="str">
            <v>8x8</v>
          </cell>
        </row>
        <row r="8">
          <cell r="B8" t="str">
            <v>HDS 4 t</v>
          </cell>
        </row>
        <row r="9">
          <cell r="B9" t="str">
            <v>HDS 6 t</v>
          </cell>
        </row>
        <row r="10">
          <cell r="B10" t="str">
            <v>łódka przewóz kruszyw</v>
          </cell>
        </row>
        <row r="11">
          <cell r="B11" t="str">
            <v>łódka przewóz masy</v>
          </cell>
        </row>
        <row r="12">
          <cell r="B12" t="str">
            <v>niskopodwozie</v>
          </cell>
        </row>
        <row r="13">
          <cell r="B13" t="str">
            <v>transport kruszyw i masy &lt;= 10 km</v>
          </cell>
        </row>
        <row r="14">
          <cell r="B14" t="str">
            <v>transport kruszyw i masy 11-20 km</v>
          </cell>
        </row>
        <row r="15">
          <cell r="B15" t="str">
            <v>transport kruszyw i masy 21-30 km</v>
          </cell>
        </row>
        <row r="16">
          <cell r="B16" t="str">
            <v>transport kruszyw 31-45 km</v>
          </cell>
        </row>
        <row r="17">
          <cell r="B17" t="str">
            <v>transport kruszyw 46-120 km</v>
          </cell>
        </row>
        <row r="18">
          <cell r="B18" t="str">
            <v>transport masy 31-45 km</v>
          </cell>
        </row>
        <row r="19">
          <cell r="B19" t="str">
            <v>transport masy 46-60 km</v>
          </cell>
        </row>
        <row r="20">
          <cell r="B20" t="str">
            <v>transport masy 61-120 km</v>
          </cell>
        </row>
        <row r="21">
          <cell r="B21" t="str">
            <v>łódka</v>
          </cell>
        </row>
        <row r="22">
          <cell r="B22" t="str">
            <v>transport Pozbruk</v>
          </cell>
        </row>
        <row r="23">
          <cell r="B23" t="str">
            <v>transport destruktu</v>
          </cell>
        </row>
        <row r="24">
          <cell r="B24" t="str">
            <v>odbiór gruntu</v>
          </cell>
        </row>
        <row r="25">
          <cell r="B25" t="str">
            <v>mobilizacja MeshTrack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adukt"/>
      <sheetName val="Odwodnienie"/>
      <sheetName val="Zelbet"/>
      <sheetName val="KCO"/>
      <sheetName val="KP"/>
      <sheetName val="Profilowanie"/>
      <sheetName val="Podsypki"/>
    </sheetNames>
    <sheetDataSet>
      <sheetData sheetId="0"/>
      <sheetData sheetId="1"/>
      <sheetData sheetId="2" refreshError="1">
        <row r="36">
          <cell r="E36">
            <v>15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"/>
      <sheetName val="R_Road"/>
      <sheetName val="R_B1"/>
      <sheetName val="R_B2"/>
      <sheetName val="R_B3"/>
      <sheetName val="R_B4"/>
      <sheetName val="R_B5"/>
      <sheetName val="R_B6"/>
      <sheetName val="R_B7"/>
      <sheetName val="R_TB"/>
      <sheetName val="R_B8"/>
      <sheetName val="R_Coll"/>
      <sheetName val="Labour"/>
      <sheetName val="Materials"/>
      <sheetName val="Equipment"/>
      <sheetName val="Daywork collection"/>
      <sheetName val="B_B1"/>
      <sheetName val="B_B2"/>
      <sheetName val="B_B3"/>
      <sheetName val="B_B4"/>
      <sheetName val="B_B5"/>
      <sheetName val="B_B6"/>
      <sheetName val="B_B7"/>
      <sheetName val="B_B7_rw"/>
      <sheetName val="TB_1"/>
      <sheetName val="TB_2"/>
      <sheetName val="B_B8"/>
      <sheetName val="B_B8_rw"/>
      <sheetName val="B_Road"/>
      <sheetName val="B_Coll"/>
      <sheetName val="U_Road"/>
      <sheetName val="U_B1"/>
      <sheetName val="U_B2"/>
      <sheetName val="U_B3"/>
      <sheetName val="U_B4"/>
      <sheetName val="U_B5"/>
      <sheetName val="U_B6"/>
      <sheetName val="U_B7"/>
      <sheetName val="U_B8"/>
      <sheetName val="U_Coll"/>
      <sheetName val="Sum_Coll"/>
      <sheetName val="Internal-&gt;"/>
      <sheetName val="KCO"/>
      <sheetName val="KP_PM"/>
      <sheetName val="KP_Bridge"/>
      <sheetName val="KP_Road"/>
      <sheetName val="Zelbet"/>
      <sheetName val="Concreting"/>
      <sheetName val="Pavement"/>
      <sheetName val="empl_equip"/>
      <sheetName val="Daywork_colle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38">
          <cell r="E38">
            <v>296.08</v>
          </cell>
        </row>
      </sheetData>
      <sheetData sheetId="47"/>
      <sheetData sheetId="48"/>
      <sheetData sheetId="49"/>
      <sheetData sheetId="5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łczyńska"/>
      <sheetName val="cash Połczyńska"/>
      <sheetName val="KOB Połczyńska"/>
      <sheetName val="Zelbet"/>
      <sheetName val="Wilanowska"/>
      <sheetName val="cash Wilanowska"/>
      <sheetName val="Włościańska"/>
      <sheetName val="KOB Wilanowska"/>
      <sheetName val="KOB Włościańska"/>
      <sheetName val="Wilanowska przedmiar"/>
      <sheetName val="Włościańska przedmiar"/>
      <sheetName val="cash_Połczyńska"/>
      <sheetName val="KOB_Połczyńska"/>
      <sheetName val="cash_Wilanowska"/>
      <sheetName val="KOB_Wilanowska"/>
      <sheetName val="KOB_Włościańska"/>
      <sheetName val="Wilanowska_przedmiar"/>
      <sheetName val="Włościańska_przedmiar"/>
    </sheetNames>
    <sheetDataSet>
      <sheetData sheetId="0"/>
      <sheetData sheetId="1"/>
      <sheetData sheetId="2"/>
      <sheetData sheetId="3">
        <row r="36">
          <cell r="E36">
            <v>202.84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_cash_ver1"/>
      <sheetName val="GENERAL1"/>
      <sheetName val="ENGINEER'S FACILITIES2"/>
      <sheetName val="CONTRACTOR'S FACILITIES3"/>
      <sheetName val="ROAD WORKS4"/>
      <sheetName val="BRIDGE5"/>
      <sheetName val="BRIDGE6"/>
      <sheetName val="BRIDGE7"/>
      <sheetName val="BRIDGE8"/>
      <sheetName val="BRIDGE9"/>
      <sheetName val="BRIDGE10"/>
      <sheetName val="BRIDGE11"/>
      <sheetName val="BRIDGE12"/>
      <sheetName val="BRIDGE13"/>
      <sheetName val="BRIDGE14"/>
      <sheetName val="BRIDGE15"/>
      <sheetName val="BRIDGE16"/>
      <sheetName val="BRIDGE17"/>
      <sheetName val="BRIDGE18"/>
      <sheetName val="BRIDGE19"/>
      <sheetName val="BRIDGE20"/>
      <sheetName val="BRIDGE21"/>
      <sheetName val="BRIDGE22"/>
      <sheetName val="BRIDGE23"/>
      <sheetName val="BRIDGE24"/>
      <sheetName val="BRIDGE25"/>
      <sheetName val="BRIDGE26"/>
      <sheetName val="BRIDGE27"/>
      <sheetName val="BRIDGE28"/>
      <sheetName val="BRIDGE29"/>
      <sheetName val="BRIDGE30"/>
      <sheetName val="Daywork"/>
      <sheetName val="TOTAL"/>
      <sheetName val="KP_MW_Bridge"/>
      <sheetName val="KP_MW_Road"/>
      <sheetName val="KP_MW_Services"/>
      <sheetName val="KCO"/>
      <sheetName val="KCO (like A4)"/>
      <sheetName val="Zelbet"/>
      <sheetName val="Arkusz1"/>
      <sheetName val="Pavement"/>
      <sheetName val="ENGINEER'S_FACILITIES2"/>
      <sheetName val="CONTRACTOR'S_FACILITIES3"/>
      <sheetName val="ROAD_WORKS4"/>
      <sheetName val="KCO_(like_A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>
        <row r="39">
          <cell r="E39">
            <v>274.04999999999995</v>
          </cell>
        </row>
      </sheetData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9">
    <pageSetUpPr fitToPage="1"/>
  </sheetPr>
  <dimension ref="A1:I185"/>
  <sheetViews>
    <sheetView showZeros="0" tabSelected="1" zoomScale="85" zoomScaleNormal="85" zoomScaleSheetLayoutView="110" workbookViewId="0">
      <selection activeCell="C29" sqref="C29"/>
    </sheetView>
  </sheetViews>
  <sheetFormatPr defaultRowHeight="12.75"/>
  <cols>
    <col min="1" max="1" width="7.7109375" bestFit="1" customWidth="1"/>
    <col min="2" max="2" width="12" customWidth="1"/>
    <col min="3" max="3" width="61" style="1" customWidth="1"/>
    <col min="4" max="4" width="5.5703125" customWidth="1"/>
    <col min="5" max="5" width="12.85546875" customWidth="1"/>
    <col min="6" max="6" width="12.5703125" customWidth="1"/>
    <col min="7" max="7" width="15.7109375" customWidth="1"/>
    <col min="9" max="9" width="8.85546875" style="3"/>
  </cols>
  <sheetData>
    <row r="1" spans="1:8" ht="45.75" customHeight="1">
      <c r="A1" s="87" t="s">
        <v>16</v>
      </c>
      <c r="B1" s="88"/>
      <c r="C1" s="88"/>
      <c r="D1" s="88"/>
      <c r="E1" s="88"/>
      <c r="F1" s="88"/>
      <c r="G1" s="89"/>
    </row>
    <row r="2" spans="1:8" ht="16.5" customHeight="1">
      <c r="A2" s="90" t="s">
        <v>20</v>
      </c>
      <c r="B2" s="91"/>
      <c r="C2" s="91"/>
      <c r="D2" s="91"/>
      <c r="E2" s="91"/>
      <c r="F2" s="91"/>
      <c r="G2" s="92"/>
    </row>
    <row r="3" spans="1:8" ht="26.25" customHeight="1">
      <c r="A3" s="81" t="s">
        <v>18</v>
      </c>
      <c r="B3" s="82"/>
      <c r="C3" s="82"/>
      <c r="D3" s="82"/>
      <c r="E3" s="82"/>
      <c r="F3" s="82"/>
      <c r="G3" s="83"/>
    </row>
    <row r="4" spans="1:8" ht="13.15" customHeight="1">
      <c r="A4" s="69" t="s">
        <v>17</v>
      </c>
      <c r="B4" s="71" t="s">
        <v>21</v>
      </c>
      <c r="C4" s="71" t="s">
        <v>22</v>
      </c>
      <c r="D4" s="71" t="s">
        <v>23</v>
      </c>
      <c r="E4" s="71" t="s">
        <v>24</v>
      </c>
      <c r="F4" s="7" t="s">
        <v>15</v>
      </c>
      <c r="G4" s="8" t="s">
        <v>25</v>
      </c>
    </row>
    <row r="5" spans="1:8" ht="13.5" thickBot="1">
      <c r="A5" s="70">
        <v>1</v>
      </c>
      <c r="B5" s="72">
        <v>2</v>
      </c>
      <c r="C5" s="72">
        <v>3</v>
      </c>
      <c r="D5" s="72">
        <v>4</v>
      </c>
      <c r="E5" s="72">
        <v>5</v>
      </c>
      <c r="F5" s="9">
        <v>6</v>
      </c>
      <c r="G5" s="10">
        <v>7</v>
      </c>
    </row>
    <row r="6" spans="1:8">
      <c r="A6" s="11"/>
      <c r="B6" s="12" t="s">
        <v>26</v>
      </c>
      <c r="C6" s="13" t="s">
        <v>0</v>
      </c>
      <c r="D6" s="12"/>
      <c r="E6" s="14"/>
      <c r="F6" s="15"/>
      <c r="G6" s="16"/>
    </row>
    <row r="7" spans="1:8">
      <c r="A7" s="17"/>
      <c r="B7" s="18" t="s">
        <v>27</v>
      </c>
      <c r="C7" s="19" t="s">
        <v>28</v>
      </c>
      <c r="D7" s="18"/>
      <c r="E7" s="20"/>
      <c r="F7" s="21"/>
      <c r="G7" s="22"/>
    </row>
    <row r="8" spans="1:8" ht="25.5" hidden="1">
      <c r="A8" s="23">
        <v>1</v>
      </c>
      <c r="B8" s="24"/>
      <c r="C8" s="5" t="s">
        <v>29</v>
      </c>
      <c r="D8" s="24" t="s">
        <v>1</v>
      </c>
      <c r="E8" s="52">
        <v>3.94</v>
      </c>
      <c r="F8" s="45"/>
      <c r="G8" s="46"/>
    </row>
    <row r="9" spans="1:8">
      <c r="A9" s="17"/>
      <c r="B9" s="18" t="s">
        <v>30</v>
      </c>
      <c r="C9" s="19" t="s">
        <v>31</v>
      </c>
      <c r="D9" s="25"/>
      <c r="E9" s="53"/>
      <c r="F9" s="47"/>
      <c r="G9" s="48"/>
    </row>
    <row r="10" spans="1:8" ht="38.25" hidden="1">
      <c r="A10" s="23">
        <v>2</v>
      </c>
      <c r="B10" s="26"/>
      <c r="C10" s="5" t="s">
        <v>32</v>
      </c>
      <c r="D10" s="24" t="s">
        <v>2</v>
      </c>
      <c r="E10" s="52">
        <v>68</v>
      </c>
      <c r="F10" s="45"/>
      <c r="G10" s="46">
        <f>E10*F10</f>
        <v>0</v>
      </c>
    </row>
    <row r="11" spans="1:8" ht="38.25" hidden="1">
      <c r="A11" s="23">
        <f>A10+1</f>
        <v>3</v>
      </c>
      <c r="B11" s="26"/>
      <c r="C11" s="5" t="s">
        <v>33</v>
      </c>
      <c r="D11" s="24" t="s">
        <v>2</v>
      </c>
      <c r="E11" s="52">
        <v>88</v>
      </c>
      <c r="F11" s="45"/>
      <c r="G11" s="46">
        <f t="shared" ref="G11:G21" si="0">E11*F11</f>
        <v>0</v>
      </c>
    </row>
    <row r="12" spans="1:8" ht="38.25" hidden="1">
      <c r="A12" s="23">
        <f t="shared" ref="A12:A21" si="1">A11+1</f>
        <v>4</v>
      </c>
      <c r="B12" s="26"/>
      <c r="C12" s="5" t="s">
        <v>34</v>
      </c>
      <c r="D12" s="24" t="s">
        <v>2</v>
      </c>
      <c r="E12" s="52">
        <v>48</v>
      </c>
      <c r="F12" s="45"/>
      <c r="G12" s="46">
        <f t="shared" si="0"/>
        <v>0</v>
      </c>
      <c r="H12" s="3"/>
    </row>
    <row r="13" spans="1:8" ht="38.25" hidden="1">
      <c r="A13" s="23">
        <f t="shared" si="1"/>
        <v>5</v>
      </c>
      <c r="B13" s="26"/>
      <c r="C13" s="5" t="s">
        <v>35</v>
      </c>
      <c r="D13" s="24" t="s">
        <v>2</v>
      </c>
      <c r="E13" s="52">
        <v>15</v>
      </c>
      <c r="F13" s="45"/>
      <c r="G13" s="46">
        <f t="shared" si="0"/>
        <v>0</v>
      </c>
      <c r="H13" s="3"/>
    </row>
    <row r="14" spans="1:8" ht="38.25" hidden="1">
      <c r="A14" s="23">
        <f t="shared" si="1"/>
        <v>6</v>
      </c>
      <c r="B14" s="26"/>
      <c r="C14" s="5" t="s">
        <v>36</v>
      </c>
      <c r="D14" s="24" t="s">
        <v>2</v>
      </c>
      <c r="E14" s="52">
        <v>16</v>
      </c>
      <c r="F14" s="45"/>
      <c r="G14" s="46">
        <f t="shared" si="0"/>
        <v>0</v>
      </c>
      <c r="H14" s="3"/>
    </row>
    <row r="15" spans="1:8" ht="38.25" hidden="1">
      <c r="A15" s="23">
        <f t="shared" si="1"/>
        <v>7</v>
      </c>
      <c r="B15" s="26"/>
      <c r="C15" s="5" t="s">
        <v>37</v>
      </c>
      <c r="D15" s="24" t="s">
        <v>2</v>
      </c>
      <c r="E15" s="52">
        <v>34</v>
      </c>
      <c r="F15" s="45"/>
      <c r="G15" s="46">
        <f t="shared" si="0"/>
        <v>0</v>
      </c>
      <c r="H15" s="3"/>
    </row>
    <row r="16" spans="1:8" ht="38.25" hidden="1">
      <c r="A16" s="23">
        <f t="shared" si="1"/>
        <v>8</v>
      </c>
      <c r="B16" s="26"/>
      <c r="C16" s="5" t="s">
        <v>38</v>
      </c>
      <c r="D16" s="24" t="s">
        <v>2</v>
      </c>
      <c r="E16" s="52">
        <v>35</v>
      </c>
      <c r="F16" s="45"/>
      <c r="G16" s="46">
        <f t="shared" si="0"/>
        <v>0</v>
      </c>
      <c r="H16" s="3"/>
    </row>
    <row r="17" spans="1:8" ht="38.25" hidden="1">
      <c r="A17" s="23">
        <f t="shared" si="1"/>
        <v>9</v>
      </c>
      <c r="B17" s="26"/>
      <c r="C17" s="5" t="s">
        <v>39</v>
      </c>
      <c r="D17" s="24" t="s">
        <v>2</v>
      </c>
      <c r="E17" s="52">
        <v>24</v>
      </c>
      <c r="F17" s="45"/>
      <c r="G17" s="46">
        <f t="shared" si="0"/>
        <v>0</v>
      </c>
      <c r="H17" s="3"/>
    </row>
    <row r="18" spans="1:8" ht="38.25" hidden="1">
      <c r="A18" s="23">
        <f t="shared" si="1"/>
        <v>10</v>
      </c>
      <c r="B18" s="26"/>
      <c r="C18" s="5" t="s">
        <v>40</v>
      </c>
      <c r="D18" s="24" t="s">
        <v>2</v>
      </c>
      <c r="E18" s="52">
        <v>25</v>
      </c>
      <c r="F18" s="45"/>
      <c r="G18" s="46">
        <f t="shared" si="0"/>
        <v>0</v>
      </c>
      <c r="H18" s="3"/>
    </row>
    <row r="19" spans="1:8" ht="38.25" hidden="1">
      <c r="A19" s="23">
        <f t="shared" si="1"/>
        <v>11</v>
      </c>
      <c r="B19" s="26"/>
      <c r="C19" s="5" t="s">
        <v>41</v>
      </c>
      <c r="D19" s="24" t="s">
        <v>2</v>
      </c>
      <c r="E19" s="52">
        <v>7</v>
      </c>
      <c r="F19" s="45"/>
      <c r="G19" s="46">
        <f t="shared" si="0"/>
        <v>0</v>
      </c>
      <c r="H19" s="3"/>
    </row>
    <row r="20" spans="1:8" ht="38.25" hidden="1">
      <c r="A20" s="23">
        <f t="shared" si="1"/>
        <v>12</v>
      </c>
      <c r="B20" s="26"/>
      <c r="C20" s="5" t="s">
        <v>42</v>
      </c>
      <c r="D20" s="24" t="s">
        <v>2</v>
      </c>
      <c r="E20" s="52">
        <v>2</v>
      </c>
      <c r="F20" s="45"/>
      <c r="G20" s="46">
        <f t="shared" si="0"/>
        <v>0</v>
      </c>
      <c r="H20" s="3"/>
    </row>
    <row r="21" spans="1:8" hidden="1">
      <c r="A21" s="23">
        <f t="shared" si="1"/>
        <v>13</v>
      </c>
      <c r="B21" s="5"/>
      <c r="C21" s="5" t="s">
        <v>43</v>
      </c>
      <c r="D21" s="24" t="s">
        <v>3</v>
      </c>
      <c r="E21" s="52">
        <v>2.1299999999999999E-2</v>
      </c>
      <c r="F21" s="45"/>
      <c r="G21" s="46">
        <f t="shared" si="0"/>
        <v>0</v>
      </c>
      <c r="H21" s="3"/>
    </row>
    <row r="22" spans="1:8">
      <c r="A22" s="27"/>
      <c r="B22" s="18" t="s">
        <v>44</v>
      </c>
      <c r="C22" s="19" t="s">
        <v>45</v>
      </c>
      <c r="D22" s="25"/>
      <c r="E22" s="53"/>
      <c r="F22" s="49"/>
      <c r="G22" s="76"/>
    </row>
    <row r="23" spans="1:8" hidden="1">
      <c r="A23" s="23">
        <f>A21+1</f>
        <v>14</v>
      </c>
      <c r="B23" s="71"/>
      <c r="C23" s="5" t="s">
        <v>46</v>
      </c>
      <c r="D23" s="24" t="s">
        <v>12</v>
      </c>
      <c r="E23" s="52">
        <v>10322.150000000001</v>
      </c>
      <c r="F23" s="45"/>
      <c r="G23" s="46"/>
    </row>
    <row r="24" spans="1:8" ht="25.5" hidden="1">
      <c r="A24" s="23">
        <f>A23+1</f>
        <v>15</v>
      </c>
      <c r="B24" s="71"/>
      <c r="C24" s="5" t="s">
        <v>47</v>
      </c>
      <c r="D24" s="24" t="s">
        <v>12</v>
      </c>
      <c r="E24" s="74">
        <v>7130.25</v>
      </c>
      <c r="F24" s="45"/>
      <c r="G24" s="46"/>
    </row>
    <row r="25" spans="1:8">
      <c r="A25" s="27"/>
      <c r="B25" s="18" t="s">
        <v>48</v>
      </c>
      <c r="C25" s="19" t="s">
        <v>49</v>
      </c>
      <c r="D25" s="18"/>
      <c r="E25" s="54"/>
      <c r="F25" s="49"/>
      <c r="G25" s="76"/>
    </row>
    <row r="26" spans="1:8" ht="25.5" hidden="1">
      <c r="A26" s="23">
        <f>A24+1</f>
        <v>16</v>
      </c>
      <c r="B26" s="24"/>
      <c r="C26" s="4" t="s">
        <v>50</v>
      </c>
      <c r="D26" s="24" t="s">
        <v>12</v>
      </c>
      <c r="E26" s="55">
        <v>1200.98</v>
      </c>
      <c r="F26" s="45"/>
      <c r="G26" s="46"/>
    </row>
    <row r="27" spans="1:8" hidden="1">
      <c r="A27" s="23">
        <f t="shared" ref="A27:A55" si="2">A26+1</f>
        <v>17</v>
      </c>
      <c r="B27" s="24"/>
      <c r="C27" s="5" t="s">
        <v>51</v>
      </c>
      <c r="D27" s="24" t="s">
        <v>12</v>
      </c>
      <c r="E27" s="55">
        <v>1006.92</v>
      </c>
      <c r="F27" s="45"/>
      <c r="G27" s="46"/>
    </row>
    <row r="28" spans="1:8" ht="25.5" hidden="1">
      <c r="A28" s="23">
        <f t="shared" si="2"/>
        <v>18</v>
      </c>
      <c r="B28" s="24"/>
      <c r="C28" s="5" t="s">
        <v>52</v>
      </c>
      <c r="D28" s="24" t="s">
        <v>12</v>
      </c>
      <c r="E28" s="55">
        <v>2401.9499999999998</v>
      </c>
      <c r="F28" s="45"/>
      <c r="G28" s="46"/>
    </row>
    <row r="29" spans="1:8" ht="25.5">
      <c r="A29" s="23">
        <f t="shared" si="2"/>
        <v>19</v>
      </c>
      <c r="B29" s="24"/>
      <c r="C29" s="5" t="s">
        <v>53</v>
      </c>
      <c r="D29" s="24" t="s">
        <v>12</v>
      </c>
      <c r="E29" s="45">
        <v>1.61</v>
      </c>
      <c r="F29" s="45"/>
      <c r="G29" s="46">
        <f>E29*F29</f>
        <v>0</v>
      </c>
    </row>
    <row r="30" spans="1:8" ht="25.5">
      <c r="A30" s="23">
        <f t="shared" si="2"/>
        <v>20</v>
      </c>
      <c r="B30" s="24"/>
      <c r="C30" s="5" t="s">
        <v>54</v>
      </c>
      <c r="D30" s="24" t="s">
        <v>12</v>
      </c>
      <c r="E30" s="45">
        <v>105.81</v>
      </c>
      <c r="F30" s="45"/>
      <c r="G30" s="46">
        <f>E30*F30</f>
        <v>0</v>
      </c>
    </row>
    <row r="31" spans="1:8" ht="25.5">
      <c r="A31" s="23">
        <f t="shared" si="2"/>
        <v>21</v>
      </c>
      <c r="B31" s="24"/>
      <c r="C31" s="5" t="s">
        <v>55</v>
      </c>
      <c r="D31" s="24" t="s">
        <v>12</v>
      </c>
      <c r="E31" s="45">
        <v>0.5</v>
      </c>
      <c r="F31" s="45"/>
      <c r="G31" s="46">
        <f t="shared" ref="G31:G48" si="3">E31*F31</f>
        <v>0</v>
      </c>
    </row>
    <row r="32" spans="1:8" ht="25.5">
      <c r="A32" s="23">
        <f t="shared" si="2"/>
        <v>22</v>
      </c>
      <c r="B32" s="24"/>
      <c r="C32" s="5" t="s">
        <v>56</v>
      </c>
      <c r="D32" s="24" t="s">
        <v>12</v>
      </c>
      <c r="E32" s="45">
        <v>32.369999999999997</v>
      </c>
      <c r="F32" s="45"/>
      <c r="G32" s="46">
        <f t="shared" si="3"/>
        <v>0</v>
      </c>
    </row>
    <row r="33" spans="1:7" ht="25.5">
      <c r="A33" s="23">
        <f t="shared" si="2"/>
        <v>23</v>
      </c>
      <c r="B33" s="24"/>
      <c r="C33" s="5" t="s">
        <v>57</v>
      </c>
      <c r="D33" s="24" t="s">
        <v>12</v>
      </c>
      <c r="E33" s="45">
        <v>2.85</v>
      </c>
      <c r="F33" s="45"/>
      <c r="G33" s="46">
        <f t="shared" si="3"/>
        <v>0</v>
      </c>
    </row>
    <row r="34" spans="1:7" ht="38.25">
      <c r="A34" s="23">
        <f t="shared" si="2"/>
        <v>24</v>
      </c>
      <c r="B34" s="24"/>
      <c r="C34" s="5" t="s">
        <v>58</v>
      </c>
      <c r="D34" s="24" t="s">
        <v>12</v>
      </c>
      <c r="E34" s="45">
        <v>5.42</v>
      </c>
      <c r="F34" s="45"/>
      <c r="G34" s="46">
        <f t="shared" si="3"/>
        <v>0</v>
      </c>
    </row>
    <row r="35" spans="1:7" s="2" customFormat="1" ht="25.5">
      <c r="A35" s="23">
        <f t="shared" si="2"/>
        <v>25</v>
      </c>
      <c r="B35" s="24"/>
      <c r="C35" s="5" t="s">
        <v>59</v>
      </c>
      <c r="D35" s="24" t="s">
        <v>12</v>
      </c>
      <c r="E35" s="45">
        <v>1.26</v>
      </c>
      <c r="F35" s="45"/>
      <c r="G35" s="46">
        <f t="shared" si="3"/>
        <v>0</v>
      </c>
    </row>
    <row r="36" spans="1:7">
      <c r="A36" s="23">
        <f t="shared" si="2"/>
        <v>26</v>
      </c>
      <c r="B36" s="24"/>
      <c r="C36" s="5" t="s">
        <v>60</v>
      </c>
      <c r="D36" s="24" t="s">
        <v>4</v>
      </c>
      <c r="E36" s="45">
        <v>1236.32</v>
      </c>
      <c r="F36" s="45"/>
      <c r="G36" s="46">
        <f t="shared" si="3"/>
        <v>0</v>
      </c>
    </row>
    <row r="37" spans="1:7">
      <c r="A37" s="23">
        <f t="shared" si="2"/>
        <v>27</v>
      </c>
      <c r="B37" s="24"/>
      <c r="C37" s="5" t="s">
        <v>61</v>
      </c>
      <c r="D37" s="24" t="s">
        <v>4</v>
      </c>
      <c r="E37" s="45">
        <v>760.65</v>
      </c>
      <c r="F37" s="45"/>
      <c r="G37" s="46">
        <f t="shared" si="3"/>
        <v>0</v>
      </c>
    </row>
    <row r="38" spans="1:7">
      <c r="A38" s="23">
        <f t="shared" si="2"/>
        <v>28</v>
      </c>
      <c r="B38" s="5"/>
      <c r="C38" s="28" t="s">
        <v>62</v>
      </c>
      <c r="D38" s="29" t="s">
        <v>4</v>
      </c>
      <c r="E38" s="45">
        <v>519</v>
      </c>
      <c r="F38" s="45"/>
      <c r="G38" s="46">
        <f t="shared" si="3"/>
        <v>0</v>
      </c>
    </row>
    <row r="39" spans="1:7">
      <c r="A39" s="23">
        <f t="shared" si="2"/>
        <v>29</v>
      </c>
      <c r="B39" s="24"/>
      <c r="C39" s="5" t="s">
        <v>63</v>
      </c>
      <c r="D39" s="24" t="s">
        <v>12</v>
      </c>
      <c r="E39" s="45">
        <v>165.77</v>
      </c>
      <c r="F39" s="45"/>
      <c r="G39" s="46">
        <f t="shared" si="3"/>
        <v>0</v>
      </c>
    </row>
    <row r="40" spans="1:7">
      <c r="A40" s="23">
        <f t="shared" si="2"/>
        <v>30</v>
      </c>
      <c r="B40" s="24"/>
      <c r="C40" s="5" t="s">
        <v>64</v>
      </c>
      <c r="D40" s="24" t="s">
        <v>4</v>
      </c>
      <c r="E40" s="45">
        <v>25.7</v>
      </c>
      <c r="F40" s="45"/>
      <c r="G40" s="46">
        <f t="shared" si="3"/>
        <v>0</v>
      </c>
    </row>
    <row r="41" spans="1:7">
      <c r="A41" s="23">
        <f t="shared" si="2"/>
        <v>31</v>
      </c>
      <c r="B41" s="24"/>
      <c r="C41" s="5" t="s">
        <v>65</v>
      </c>
      <c r="D41" s="24" t="s">
        <v>12</v>
      </c>
      <c r="E41" s="45">
        <v>3.6</v>
      </c>
      <c r="F41" s="45"/>
      <c r="G41" s="46">
        <f t="shared" si="3"/>
        <v>0</v>
      </c>
    </row>
    <row r="42" spans="1:7">
      <c r="A42" s="23">
        <f t="shared" si="2"/>
        <v>32</v>
      </c>
      <c r="B42" s="24"/>
      <c r="C42" s="5" t="s">
        <v>66</v>
      </c>
      <c r="D42" s="24" t="s">
        <v>12</v>
      </c>
      <c r="E42" s="45">
        <v>0.6</v>
      </c>
      <c r="F42" s="45"/>
      <c r="G42" s="46">
        <f t="shared" si="3"/>
        <v>0</v>
      </c>
    </row>
    <row r="43" spans="1:7" ht="38.25">
      <c r="A43" s="23">
        <f t="shared" si="2"/>
        <v>33</v>
      </c>
      <c r="B43" s="24"/>
      <c r="C43" s="5" t="s">
        <v>67</v>
      </c>
      <c r="D43" s="24" t="s">
        <v>12</v>
      </c>
      <c r="E43" s="45">
        <v>5035.42</v>
      </c>
      <c r="F43" s="45"/>
      <c r="G43" s="46">
        <f t="shared" si="3"/>
        <v>0</v>
      </c>
    </row>
    <row r="44" spans="1:7" ht="25.5" hidden="1">
      <c r="A44" s="23">
        <f t="shared" si="2"/>
        <v>34</v>
      </c>
      <c r="B44" s="24"/>
      <c r="C44" s="5" t="s">
        <v>68</v>
      </c>
      <c r="D44" s="24" t="s">
        <v>13</v>
      </c>
      <c r="E44" s="52">
        <v>50.6</v>
      </c>
      <c r="F44" s="45"/>
      <c r="G44" s="46">
        <f t="shared" si="3"/>
        <v>0</v>
      </c>
    </row>
    <row r="45" spans="1:7" ht="25.5" hidden="1">
      <c r="A45" s="23">
        <f t="shared" si="2"/>
        <v>35</v>
      </c>
      <c r="B45" s="24"/>
      <c r="C45" s="5" t="s">
        <v>69</v>
      </c>
      <c r="D45" s="24" t="s">
        <v>13</v>
      </c>
      <c r="E45" s="52">
        <v>11.7</v>
      </c>
      <c r="F45" s="45"/>
      <c r="G45" s="46">
        <f t="shared" si="3"/>
        <v>0</v>
      </c>
    </row>
    <row r="46" spans="1:7" ht="25.5" hidden="1">
      <c r="A46" s="23">
        <f t="shared" si="2"/>
        <v>36</v>
      </c>
      <c r="B46" s="24"/>
      <c r="C46" s="5" t="s">
        <v>70</v>
      </c>
      <c r="D46" s="24" t="s">
        <v>2</v>
      </c>
      <c r="E46" s="52">
        <v>72</v>
      </c>
      <c r="F46" s="45"/>
      <c r="G46" s="46">
        <f t="shared" si="3"/>
        <v>0</v>
      </c>
    </row>
    <row r="47" spans="1:7" ht="25.5" hidden="1">
      <c r="A47" s="23">
        <f t="shared" si="2"/>
        <v>37</v>
      </c>
      <c r="B47" s="24"/>
      <c r="C47" s="5" t="s">
        <v>71</v>
      </c>
      <c r="D47" s="24" t="s">
        <v>2</v>
      </c>
      <c r="E47" s="52">
        <v>54</v>
      </c>
      <c r="F47" s="45"/>
      <c r="G47" s="46">
        <f t="shared" si="3"/>
        <v>0</v>
      </c>
    </row>
    <row r="48" spans="1:7" ht="25.5" hidden="1">
      <c r="A48" s="23">
        <f t="shared" si="2"/>
        <v>38</v>
      </c>
      <c r="B48" s="24"/>
      <c r="C48" s="5" t="s">
        <v>72</v>
      </c>
      <c r="D48" s="24" t="s">
        <v>2</v>
      </c>
      <c r="E48" s="52">
        <v>63</v>
      </c>
      <c r="F48" s="45"/>
      <c r="G48" s="46">
        <f t="shared" si="3"/>
        <v>0</v>
      </c>
    </row>
    <row r="49" spans="1:7" ht="51" hidden="1">
      <c r="A49" s="23">
        <f t="shared" si="2"/>
        <v>39</v>
      </c>
      <c r="B49" s="24"/>
      <c r="C49" s="28" t="s">
        <v>73</v>
      </c>
      <c r="D49" s="29" t="s">
        <v>13</v>
      </c>
      <c r="E49" s="55">
        <v>24.1</v>
      </c>
      <c r="F49" s="45"/>
      <c r="G49" s="46"/>
    </row>
    <row r="50" spans="1:7" ht="51" hidden="1">
      <c r="A50" s="23">
        <f t="shared" si="2"/>
        <v>40</v>
      </c>
      <c r="B50" s="24"/>
      <c r="C50" s="28" t="s">
        <v>74</v>
      </c>
      <c r="D50" s="29" t="s">
        <v>13</v>
      </c>
      <c r="E50" s="55">
        <v>178.25</v>
      </c>
      <c r="F50" s="45"/>
      <c r="G50" s="46"/>
    </row>
    <row r="51" spans="1:7" ht="51" hidden="1">
      <c r="A51" s="23">
        <f t="shared" si="2"/>
        <v>41</v>
      </c>
      <c r="B51" s="24"/>
      <c r="C51" s="28" t="s">
        <v>75</v>
      </c>
      <c r="D51" s="29" t="s">
        <v>13</v>
      </c>
      <c r="E51" s="55">
        <v>79.3</v>
      </c>
      <c r="F51" s="45"/>
      <c r="G51" s="46"/>
    </row>
    <row r="52" spans="1:7" ht="51" hidden="1">
      <c r="A52" s="23">
        <f t="shared" si="2"/>
        <v>42</v>
      </c>
      <c r="B52" s="24"/>
      <c r="C52" s="28" t="s">
        <v>76</v>
      </c>
      <c r="D52" s="29" t="s">
        <v>13</v>
      </c>
      <c r="E52" s="55">
        <v>6.2</v>
      </c>
      <c r="F52" s="45"/>
      <c r="G52" s="46"/>
    </row>
    <row r="53" spans="1:7" ht="51" hidden="1">
      <c r="A53" s="23">
        <f t="shared" si="2"/>
        <v>43</v>
      </c>
      <c r="B53" s="24"/>
      <c r="C53" s="28" t="s">
        <v>77</v>
      </c>
      <c r="D53" s="29" t="s">
        <v>13</v>
      </c>
      <c r="E53" s="55">
        <v>75.400000000000006</v>
      </c>
      <c r="F53" s="45"/>
      <c r="G53" s="46"/>
    </row>
    <row r="54" spans="1:7" ht="25.5" hidden="1">
      <c r="A54" s="23">
        <f t="shared" si="2"/>
        <v>44</v>
      </c>
      <c r="B54" s="30"/>
      <c r="C54" s="4" t="s">
        <v>78</v>
      </c>
      <c r="D54" s="30" t="s">
        <v>14</v>
      </c>
      <c r="E54" s="55">
        <v>3</v>
      </c>
      <c r="F54" s="45"/>
      <c r="G54" s="46"/>
    </row>
    <row r="55" spans="1:7" hidden="1">
      <c r="A55" s="23">
        <f t="shared" si="2"/>
        <v>45</v>
      </c>
      <c r="B55" s="30"/>
      <c r="C55" s="4" t="s">
        <v>79</v>
      </c>
      <c r="D55" s="30" t="s">
        <v>14</v>
      </c>
      <c r="E55" s="55">
        <v>1</v>
      </c>
      <c r="F55" s="45"/>
      <c r="G55" s="46"/>
    </row>
    <row r="56" spans="1:7">
      <c r="A56" s="31"/>
      <c r="B56" s="18" t="s">
        <v>80</v>
      </c>
      <c r="C56" s="19" t="s">
        <v>81</v>
      </c>
      <c r="D56" s="25"/>
      <c r="E56" s="56"/>
      <c r="F56" s="49"/>
      <c r="G56" s="48"/>
    </row>
    <row r="57" spans="1:7">
      <c r="A57" s="31"/>
      <c r="B57" s="18" t="s">
        <v>82</v>
      </c>
      <c r="C57" s="19" t="s">
        <v>83</v>
      </c>
      <c r="D57" s="25"/>
      <c r="E57" s="56"/>
      <c r="F57" s="49"/>
      <c r="G57" s="48"/>
    </row>
    <row r="58" spans="1:7" ht="25.5">
      <c r="A58" s="32">
        <f>A55+1</f>
        <v>46</v>
      </c>
      <c r="B58" s="30"/>
      <c r="C58" s="4" t="s">
        <v>84</v>
      </c>
      <c r="D58" s="24" t="s">
        <v>12</v>
      </c>
      <c r="E58" s="52">
        <v>26237.7</v>
      </c>
      <c r="F58" s="45"/>
      <c r="G58" s="46">
        <f>E58*F58</f>
        <v>0</v>
      </c>
    </row>
    <row r="59" spans="1:7">
      <c r="A59" s="27"/>
      <c r="B59" s="18" t="s">
        <v>85</v>
      </c>
      <c r="C59" s="19" t="s">
        <v>86</v>
      </c>
      <c r="D59" s="18"/>
      <c r="E59" s="57"/>
      <c r="F59" s="49"/>
      <c r="G59" s="48"/>
    </row>
    <row r="60" spans="1:7" ht="25.5">
      <c r="A60" s="23">
        <f>A58+1</f>
        <v>47</v>
      </c>
      <c r="B60" s="24"/>
      <c r="C60" s="5" t="s">
        <v>87</v>
      </c>
      <c r="D60" s="24" t="s">
        <v>12</v>
      </c>
      <c r="E60" s="52">
        <v>3986.6</v>
      </c>
      <c r="F60" s="45"/>
      <c r="G60" s="46">
        <f>E60*F60</f>
        <v>0</v>
      </c>
    </row>
    <row r="61" spans="1:7">
      <c r="A61" s="31"/>
      <c r="B61" s="18" t="s">
        <v>88</v>
      </c>
      <c r="C61" s="19" t="s">
        <v>89</v>
      </c>
      <c r="D61" s="25"/>
      <c r="E61" s="53"/>
      <c r="F61" s="49"/>
      <c r="G61" s="48"/>
    </row>
    <row r="62" spans="1:7">
      <c r="A62" s="27"/>
      <c r="B62" s="18" t="s">
        <v>90</v>
      </c>
      <c r="C62" s="19" t="s">
        <v>91</v>
      </c>
      <c r="D62" s="18"/>
      <c r="E62" s="54"/>
      <c r="F62" s="49"/>
      <c r="G62" s="48"/>
    </row>
    <row r="63" spans="1:7">
      <c r="A63" s="23">
        <f>A60+1</f>
        <v>48</v>
      </c>
      <c r="B63" s="71"/>
      <c r="C63" s="5" t="s">
        <v>92</v>
      </c>
      <c r="D63" s="24" t="s">
        <v>11</v>
      </c>
      <c r="E63" s="52">
        <v>37153</v>
      </c>
      <c r="F63" s="45"/>
      <c r="G63" s="46">
        <f>E63*F63</f>
        <v>0</v>
      </c>
    </row>
    <row r="64" spans="1:7">
      <c r="A64" s="27"/>
      <c r="B64" s="18" t="s">
        <v>93</v>
      </c>
      <c r="C64" s="19" t="s">
        <v>94</v>
      </c>
      <c r="D64" s="25"/>
      <c r="E64" s="54"/>
      <c r="F64" s="49"/>
      <c r="G64" s="48"/>
    </row>
    <row r="65" spans="1:7" hidden="1">
      <c r="A65" s="23">
        <f>A63+1</f>
        <v>49</v>
      </c>
      <c r="B65" s="26"/>
      <c r="C65" s="5" t="s">
        <v>95</v>
      </c>
      <c r="D65" s="24" t="s">
        <v>11</v>
      </c>
      <c r="E65" s="52">
        <v>84485</v>
      </c>
      <c r="F65" s="45"/>
      <c r="G65" s="46"/>
    </row>
    <row r="66" spans="1:7" ht="25.5" hidden="1">
      <c r="A66" s="23">
        <f>A65+1</f>
        <v>50</v>
      </c>
      <c r="B66" s="33"/>
      <c r="C66" s="5" t="s">
        <v>96</v>
      </c>
      <c r="D66" s="24" t="s">
        <v>11</v>
      </c>
      <c r="E66" s="52">
        <v>34305</v>
      </c>
      <c r="F66" s="45"/>
      <c r="G66" s="46"/>
    </row>
    <row r="67" spans="1:7" ht="25.5" hidden="1">
      <c r="A67" s="23">
        <f>A66+1</f>
        <v>51</v>
      </c>
      <c r="B67" s="26"/>
      <c r="C67" s="5" t="s">
        <v>97</v>
      </c>
      <c r="D67" s="24" t="s">
        <v>11</v>
      </c>
      <c r="E67" s="52">
        <v>55654</v>
      </c>
      <c r="F67" s="45"/>
      <c r="G67" s="46"/>
    </row>
    <row r="68" spans="1:7">
      <c r="A68" s="34"/>
      <c r="B68" s="18" t="s">
        <v>98</v>
      </c>
      <c r="C68" s="19" t="s">
        <v>99</v>
      </c>
      <c r="D68" s="18"/>
      <c r="E68" s="54"/>
      <c r="F68" s="61"/>
      <c r="G68" s="48"/>
    </row>
    <row r="69" spans="1:7" ht="51" hidden="1">
      <c r="A69" s="23">
        <f>A67+1</f>
        <v>52</v>
      </c>
      <c r="B69" s="26"/>
      <c r="C69" s="35" t="s">
        <v>100</v>
      </c>
      <c r="D69" s="24" t="s">
        <v>11</v>
      </c>
      <c r="E69" s="52">
        <v>22021</v>
      </c>
      <c r="F69" s="45"/>
      <c r="G69" s="46"/>
    </row>
    <row r="70" spans="1:7" ht="38.25">
      <c r="A70" s="23">
        <f>A69+1</f>
        <v>53</v>
      </c>
      <c r="B70" s="26"/>
      <c r="C70" s="35" t="s">
        <v>101</v>
      </c>
      <c r="D70" s="24" t="s">
        <v>11</v>
      </c>
      <c r="E70" s="52">
        <v>15132</v>
      </c>
      <c r="F70" s="45"/>
      <c r="G70" s="46">
        <f>E70*F70</f>
        <v>0</v>
      </c>
    </row>
    <row r="71" spans="1:7" ht="25.5">
      <c r="A71" s="27"/>
      <c r="B71" s="18" t="s">
        <v>102</v>
      </c>
      <c r="C71" s="19" t="s">
        <v>103</v>
      </c>
      <c r="D71" s="18"/>
      <c r="E71" s="54"/>
      <c r="F71" s="61"/>
      <c r="G71" s="48"/>
    </row>
    <row r="72" spans="1:7" ht="25.5">
      <c r="A72" s="23">
        <f>A70+1</f>
        <v>54</v>
      </c>
      <c r="B72" s="26"/>
      <c r="C72" s="5" t="s">
        <v>104</v>
      </c>
      <c r="D72" s="24" t="s">
        <v>11</v>
      </c>
      <c r="E72" s="52">
        <v>9184</v>
      </c>
      <c r="F72" s="45"/>
      <c r="G72" s="46">
        <f>E72*F72</f>
        <v>0</v>
      </c>
    </row>
    <row r="73" spans="1:7" ht="38.25">
      <c r="A73" s="23">
        <f>A72+1</f>
        <v>55</v>
      </c>
      <c r="B73" s="26"/>
      <c r="C73" s="5" t="s">
        <v>105</v>
      </c>
      <c r="D73" s="24" t="s">
        <v>11</v>
      </c>
      <c r="E73" s="52">
        <v>45</v>
      </c>
      <c r="F73" s="45"/>
      <c r="G73" s="46">
        <f t="shared" ref="G73:G77" si="4">E73*F73</f>
        <v>0</v>
      </c>
    </row>
    <row r="74" spans="1:7" ht="25.5">
      <c r="A74" s="23">
        <f>A73+1</f>
        <v>56</v>
      </c>
      <c r="B74" s="26"/>
      <c r="C74" s="5" t="s">
        <v>106</v>
      </c>
      <c r="D74" s="24" t="s">
        <v>11</v>
      </c>
      <c r="E74" s="52">
        <v>33</v>
      </c>
      <c r="F74" s="45"/>
      <c r="G74" s="46">
        <f t="shared" si="4"/>
        <v>0</v>
      </c>
    </row>
    <row r="75" spans="1:7" ht="25.5">
      <c r="A75" s="23">
        <f>A74+1</f>
        <v>57</v>
      </c>
      <c r="B75" s="26"/>
      <c r="C75" s="5" t="s">
        <v>107</v>
      </c>
      <c r="D75" s="24" t="s">
        <v>11</v>
      </c>
      <c r="E75" s="52">
        <v>2329</v>
      </c>
      <c r="F75" s="45"/>
      <c r="G75" s="46">
        <f t="shared" si="4"/>
        <v>0</v>
      </c>
    </row>
    <row r="76" spans="1:7" ht="38.25">
      <c r="A76" s="23">
        <f>A75+1</f>
        <v>58</v>
      </c>
      <c r="B76" s="26"/>
      <c r="C76" s="5" t="s">
        <v>108</v>
      </c>
      <c r="D76" s="24" t="s">
        <v>11</v>
      </c>
      <c r="E76" s="52">
        <v>1513</v>
      </c>
      <c r="F76" s="45"/>
      <c r="G76" s="46">
        <f t="shared" si="4"/>
        <v>0</v>
      </c>
    </row>
    <row r="77" spans="1:7" ht="25.5">
      <c r="A77" s="23">
        <f>A76+1</f>
        <v>59</v>
      </c>
      <c r="B77" s="26"/>
      <c r="C77" s="5" t="s">
        <v>109</v>
      </c>
      <c r="D77" s="24" t="s">
        <v>11</v>
      </c>
      <c r="E77" s="52">
        <v>160</v>
      </c>
      <c r="F77" s="45"/>
      <c r="G77" s="46">
        <f t="shared" si="4"/>
        <v>0</v>
      </c>
    </row>
    <row r="78" spans="1:7" ht="25.5">
      <c r="A78" s="34"/>
      <c r="B78" s="18" t="s">
        <v>110</v>
      </c>
      <c r="C78" s="19" t="s">
        <v>111</v>
      </c>
      <c r="D78" s="18"/>
      <c r="E78" s="54"/>
      <c r="F78" s="61">
        <v>0</v>
      </c>
      <c r="G78" s="48"/>
    </row>
    <row r="79" spans="1:7" ht="25.5">
      <c r="A79" s="23">
        <f>A77+1</f>
        <v>60</v>
      </c>
      <c r="B79" s="26"/>
      <c r="C79" s="35" t="s">
        <v>112</v>
      </c>
      <c r="D79" s="24" t="s">
        <v>11</v>
      </c>
      <c r="E79" s="52">
        <v>210</v>
      </c>
      <c r="F79" s="45"/>
      <c r="G79" s="46">
        <f>E79*F79</f>
        <v>0</v>
      </c>
    </row>
    <row r="80" spans="1:7" ht="38.25">
      <c r="A80" s="23">
        <f>A79+1</f>
        <v>61</v>
      </c>
      <c r="B80" s="26"/>
      <c r="C80" s="35" t="s">
        <v>113</v>
      </c>
      <c r="D80" s="24" t="s">
        <v>11</v>
      </c>
      <c r="E80" s="52">
        <v>18710</v>
      </c>
      <c r="F80" s="45"/>
      <c r="G80" s="46">
        <f>E80*F80</f>
        <v>0</v>
      </c>
    </row>
    <row r="81" spans="1:7" ht="25.5">
      <c r="A81" s="23">
        <f>A80+1</f>
        <v>62</v>
      </c>
      <c r="B81" s="26"/>
      <c r="C81" s="35" t="s">
        <v>114</v>
      </c>
      <c r="D81" s="24" t="s">
        <v>11</v>
      </c>
      <c r="E81" s="52">
        <v>1970</v>
      </c>
      <c r="F81" s="45"/>
      <c r="G81" s="46">
        <f t="shared" ref="G81:G83" si="5">E81*F81</f>
        <v>0</v>
      </c>
    </row>
    <row r="82" spans="1:7" ht="25.5">
      <c r="A82" s="23">
        <f>A81+1</f>
        <v>63</v>
      </c>
      <c r="B82" s="26"/>
      <c r="C82" s="35" t="s">
        <v>115</v>
      </c>
      <c r="D82" s="24" t="s">
        <v>11</v>
      </c>
      <c r="E82" s="52">
        <v>13683</v>
      </c>
      <c r="F82" s="45"/>
      <c r="G82" s="46">
        <f t="shared" si="5"/>
        <v>0</v>
      </c>
    </row>
    <row r="83" spans="1:7">
      <c r="A83" s="23">
        <f>A82+1</f>
        <v>64</v>
      </c>
      <c r="B83" s="26"/>
      <c r="C83" s="35" t="s">
        <v>116</v>
      </c>
      <c r="D83" s="24" t="s">
        <v>11</v>
      </c>
      <c r="E83" s="52">
        <v>34573</v>
      </c>
      <c r="F83" s="45"/>
      <c r="G83" s="46">
        <f t="shared" si="5"/>
        <v>0</v>
      </c>
    </row>
    <row r="84" spans="1:7">
      <c r="A84" s="34"/>
      <c r="B84" s="18" t="s">
        <v>117</v>
      </c>
      <c r="C84" s="19" t="s">
        <v>118</v>
      </c>
      <c r="D84" s="18"/>
      <c r="E84" s="54"/>
      <c r="F84" s="61"/>
      <c r="G84" s="48"/>
    </row>
    <row r="85" spans="1:7" ht="38.25" hidden="1">
      <c r="A85" s="23">
        <f>A83+1</f>
        <v>65</v>
      </c>
      <c r="B85" s="26"/>
      <c r="C85" s="35" t="s">
        <v>119</v>
      </c>
      <c r="D85" s="24" t="s">
        <v>11</v>
      </c>
      <c r="E85" s="52">
        <v>26410</v>
      </c>
      <c r="F85" s="45"/>
      <c r="G85" s="46"/>
    </row>
    <row r="86" spans="1:7" ht="25.5">
      <c r="A86" s="36"/>
      <c r="B86" s="18" t="s">
        <v>120</v>
      </c>
      <c r="C86" s="37" t="s">
        <v>121</v>
      </c>
      <c r="D86" s="38"/>
      <c r="E86" s="57"/>
      <c r="F86" s="61"/>
      <c r="G86" s="48"/>
    </row>
    <row r="87" spans="1:7" ht="25.5" hidden="1">
      <c r="A87" s="23">
        <f>A85+1</f>
        <v>66</v>
      </c>
      <c r="B87" s="26"/>
      <c r="C87" s="5" t="s">
        <v>122</v>
      </c>
      <c r="D87" s="24" t="s">
        <v>11</v>
      </c>
      <c r="E87" s="52">
        <v>11148</v>
      </c>
      <c r="F87" s="45"/>
      <c r="G87" s="46"/>
    </row>
    <row r="88" spans="1:7" ht="25.5" hidden="1">
      <c r="A88" s="23">
        <f>A87+1</f>
        <v>67</v>
      </c>
      <c r="B88" s="26"/>
      <c r="C88" s="5" t="s">
        <v>123</v>
      </c>
      <c r="D88" s="24" t="s">
        <v>11</v>
      </c>
      <c r="E88" s="52">
        <v>1944</v>
      </c>
      <c r="F88" s="45"/>
      <c r="G88" s="46"/>
    </row>
    <row r="89" spans="1:7" ht="25.5" hidden="1">
      <c r="A89" s="23">
        <f>A88+1</f>
        <v>68</v>
      </c>
      <c r="B89" s="26"/>
      <c r="C89" s="5" t="s">
        <v>124</v>
      </c>
      <c r="D89" s="24" t="s">
        <v>11</v>
      </c>
      <c r="E89" s="52">
        <v>15739</v>
      </c>
      <c r="F89" s="45"/>
      <c r="G89" s="46"/>
    </row>
    <row r="90" spans="1:7">
      <c r="A90" s="31"/>
      <c r="B90" s="18" t="s">
        <v>5</v>
      </c>
      <c r="C90" s="19" t="s">
        <v>6</v>
      </c>
      <c r="D90" s="25"/>
      <c r="E90" s="56"/>
      <c r="F90" s="61"/>
      <c r="G90" s="48"/>
    </row>
    <row r="91" spans="1:7">
      <c r="A91" s="31"/>
      <c r="B91" s="18" t="s">
        <v>125</v>
      </c>
      <c r="C91" s="19" t="s">
        <v>126</v>
      </c>
      <c r="D91" s="25"/>
      <c r="E91" s="56"/>
      <c r="F91" s="61"/>
      <c r="G91" s="48"/>
    </row>
    <row r="92" spans="1:7" ht="25.5" hidden="1">
      <c r="A92" s="23">
        <f>A89+1</f>
        <v>69</v>
      </c>
      <c r="B92" s="26"/>
      <c r="C92" s="35" t="s">
        <v>127</v>
      </c>
      <c r="D92" s="24" t="s">
        <v>11</v>
      </c>
      <c r="E92" s="52">
        <v>160</v>
      </c>
      <c r="F92" s="45"/>
      <c r="G92" s="46"/>
    </row>
    <row r="93" spans="1:7" hidden="1">
      <c r="A93" s="23">
        <f>A92+1</f>
        <v>70</v>
      </c>
      <c r="B93" s="26"/>
      <c r="C93" s="35" t="s">
        <v>116</v>
      </c>
      <c r="D93" s="24" t="s">
        <v>11</v>
      </c>
      <c r="E93" s="52">
        <v>160</v>
      </c>
      <c r="F93" s="45"/>
      <c r="G93" s="46"/>
    </row>
    <row r="94" spans="1:7" ht="25.5">
      <c r="A94" s="31"/>
      <c r="B94" s="18" t="s">
        <v>128</v>
      </c>
      <c r="C94" s="19" t="s">
        <v>129</v>
      </c>
      <c r="D94" s="25"/>
      <c r="E94" s="56"/>
      <c r="F94" s="61"/>
      <c r="G94" s="48"/>
    </row>
    <row r="95" spans="1:7" ht="25.5" hidden="1">
      <c r="A95" s="23">
        <f>A93+1</f>
        <v>71</v>
      </c>
      <c r="B95" s="26"/>
      <c r="C95" s="35" t="s">
        <v>130</v>
      </c>
      <c r="D95" s="24" t="s">
        <v>11</v>
      </c>
      <c r="E95" s="52">
        <v>3211</v>
      </c>
      <c r="F95" s="45"/>
      <c r="G95" s="46"/>
    </row>
    <row r="96" spans="1:7" ht="25.5" hidden="1">
      <c r="A96" s="23">
        <f>A95+1</f>
        <v>72</v>
      </c>
      <c r="B96" s="26"/>
      <c r="C96" s="35" t="s">
        <v>131</v>
      </c>
      <c r="D96" s="24" t="s">
        <v>11</v>
      </c>
      <c r="E96" s="52">
        <v>26033</v>
      </c>
      <c r="F96" s="45"/>
      <c r="G96" s="46"/>
    </row>
    <row r="97" spans="1:7" ht="25.5">
      <c r="A97" s="31"/>
      <c r="B97" s="18" t="s">
        <v>132</v>
      </c>
      <c r="C97" s="19" t="s">
        <v>133</v>
      </c>
      <c r="D97" s="25"/>
      <c r="E97" s="56"/>
      <c r="F97" s="61"/>
      <c r="G97" s="48"/>
    </row>
    <row r="98" spans="1:7" ht="25.5" hidden="1">
      <c r="A98" s="23">
        <f>A96+1</f>
        <v>73</v>
      </c>
      <c r="B98" s="26"/>
      <c r="C98" s="35" t="s">
        <v>134</v>
      </c>
      <c r="D98" s="24" t="s">
        <v>11</v>
      </c>
      <c r="E98" s="52">
        <v>3873</v>
      </c>
      <c r="F98" s="45"/>
      <c r="G98" s="46"/>
    </row>
    <row r="99" spans="1:7" ht="26.45" hidden="1" customHeight="1">
      <c r="A99" s="23">
        <f>A98+1</f>
        <v>74</v>
      </c>
      <c r="B99" s="26"/>
      <c r="C99" s="35" t="s">
        <v>135</v>
      </c>
      <c r="D99" s="24" t="s">
        <v>11</v>
      </c>
      <c r="E99" s="52">
        <v>1303</v>
      </c>
      <c r="F99" s="45"/>
      <c r="G99" s="46"/>
    </row>
    <row r="100" spans="1:7">
      <c r="A100" s="31"/>
      <c r="B100" s="18" t="s">
        <v>136</v>
      </c>
      <c r="C100" s="19" t="s">
        <v>137</v>
      </c>
      <c r="D100" s="25"/>
      <c r="E100" s="56"/>
      <c r="F100" s="61"/>
      <c r="G100" s="48"/>
    </row>
    <row r="101" spans="1:7" ht="25.5" hidden="1">
      <c r="A101" s="23">
        <f>A99+1</f>
        <v>75</v>
      </c>
      <c r="B101" s="26"/>
      <c r="C101" s="35" t="s">
        <v>138</v>
      </c>
      <c r="D101" s="24" t="s">
        <v>11</v>
      </c>
      <c r="E101" s="52">
        <v>25750</v>
      </c>
      <c r="F101" s="45"/>
      <c r="G101" s="46"/>
    </row>
    <row r="102" spans="1:7" ht="25.5" hidden="1">
      <c r="A102" s="23">
        <f>A101+1</f>
        <v>76</v>
      </c>
      <c r="B102" s="26"/>
      <c r="C102" s="35" t="s">
        <v>139</v>
      </c>
      <c r="D102" s="24" t="s">
        <v>11</v>
      </c>
      <c r="E102" s="52">
        <v>1867</v>
      </c>
      <c r="F102" s="45"/>
      <c r="G102" s="46"/>
    </row>
    <row r="103" spans="1:7">
      <c r="A103" s="27"/>
      <c r="B103" s="18" t="s">
        <v>140</v>
      </c>
      <c r="C103" s="19" t="s">
        <v>141</v>
      </c>
      <c r="D103" s="25"/>
      <c r="E103" s="56"/>
      <c r="F103" s="61"/>
      <c r="G103" s="48"/>
    </row>
    <row r="104" spans="1:7" ht="25.5">
      <c r="A104" s="23">
        <f>A102+1</f>
        <v>77</v>
      </c>
      <c r="B104" s="26"/>
      <c r="C104" s="5" t="s">
        <v>142</v>
      </c>
      <c r="D104" s="24" t="s">
        <v>11</v>
      </c>
      <c r="E104" s="52">
        <v>2543</v>
      </c>
      <c r="F104" s="45"/>
      <c r="G104" s="46">
        <f>E104*F104</f>
        <v>0</v>
      </c>
    </row>
    <row r="105" spans="1:7" ht="38.25">
      <c r="A105" s="23">
        <f>A104+1</f>
        <v>78</v>
      </c>
      <c r="B105" s="26"/>
      <c r="C105" s="5" t="s">
        <v>143</v>
      </c>
      <c r="D105" s="24" t="s">
        <v>11</v>
      </c>
      <c r="E105" s="52">
        <v>2329</v>
      </c>
      <c r="F105" s="45"/>
      <c r="G105" s="46">
        <f t="shared" ref="G105:G108" si="6">E105*F105</f>
        <v>0</v>
      </c>
    </row>
    <row r="106" spans="1:7" ht="38.25">
      <c r="A106" s="23">
        <f>A105+1</f>
        <v>79</v>
      </c>
      <c r="B106" s="26"/>
      <c r="C106" s="5" t="s">
        <v>144</v>
      </c>
      <c r="D106" s="24" t="s">
        <v>11</v>
      </c>
      <c r="E106" s="52">
        <v>2548</v>
      </c>
      <c r="F106" s="45"/>
      <c r="G106" s="46">
        <f t="shared" si="6"/>
        <v>0</v>
      </c>
    </row>
    <row r="107" spans="1:7" ht="38.25">
      <c r="A107" s="23">
        <f>A106+1</f>
        <v>80</v>
      </c>
      <c r="B107" s="26"/>
      <c r="C107" s="5" t="s">
        <v>145</v>
      </c>
      <c r="D107" s="24" t="s">
        <v>11</v>
      </c>
      <c r="E107" s="52">
        <v>177</v>
      </c>
      <c r="F107" s="45"/>
      <c r="G107" s="46">
        <f t="shared" si="6"/>
        <v>0</v>
      </c>
    </row>
    <row r="108" spans="1:7" ht="38.25">
      <c r="A108" s="23">
        <f>A107+1</f>
        <v>81</v>
      </c>
      <c r="B108" s="26"/>
      <c r="C108" s="5" t="s">
        <v>146</v>
      </c>
      <c r="D108" s="24" t="s">
        <v>11</v>
      </c>
      <c r="E108" s="52">
        <v>33</v>
      </c>
      <c r="F108" s="45"/>
      <c r="G108" s="46">
        <f t="shared" si="6"/>
        <v>0</v>
      </c>
    </row>
    <row r="109" spans="1:7">
      <c r="A109" s="31"/>
      <c r="B109" s="18" t="s">
        <v>147</v>
      </c>
      <c r="C109" s="19" t="s">
        <v>7</v>
      </c>
      <c r="D109" s="25"/>
      <c r="E109" s="53"/>
      <c r="F109" s="49">
        <v>0</v>
      </c>
      <c r="G109" s="48"/>
    </row>
    <row r="110" spans="1:7">
      <c r="A110" s="27"/>
      <c r="B110" s="18" t="s">
        <v>148</v>
      </c>
      <c r="C110" s="39" t="s">
        <v>149</v>
      </c>
      <c r="D110" s="18"/>
      <c r="E110" s="54"/>
      <c r="F110" s="49">
        <v>0</v>
      </c>
      <c r="G110" s="48"/>
    </row>
    <row r="111" spans="1:7" ht="25.5" hidden="1">
      <c r="A111" s="23">
        <f>A108+1</f>
        <v>82</v>
      </c>
      <c r="B111" s="26"/>
      <c r="C111" s="5" t="s">
        <v>150</v>
      </c>
      <c r="D111" s="24" t="s">
        <v>11</v>
      </c>
      <c r="E111" s="52">
        <v>32189</v>
      </c>
      <c r="F111" s="45">
        <v>0</v>
      </c>
      <c r="G111" s="46">
        <f>E111*F111</f>
        <v>0</v>
      </c>
    </row>
    <row r="112" spans="1:7" ht="38.25">
      <c r="A112" s="23">
        <f>A111+1</f>
        <v>83</v>
      </c>
      <c r="B112" s="26"/>
      <c r="C112" s="5" t="s">
        <v>151</v>
      </c>
      <c r="D112" s="24" t="s">
        <v>11</v>
      </c>
      <c r="E112" s="52">
        <v>162</v>
      </c>
      <c r="F112" s="45"/>
      <c r="G112" s="46">
        <f>E112*F112</f>
        <v>0</v>
      </c>
    </row>
    <row r="113" spans="1:7">
      <c r="A113" s="23">
        <f>A112+1</f>
        <v>84</v>
      </c>
      <c r="B113" s="26"/>
      <c r="C113" s="5" t="s">
        <v>152</v>
      </c>
      <c r="D113" s="24" t="s">
        <v>14</v>
      </c>
      <c r="E113" s="52">
        <v>4</v>
      </c>
      <c r="F113" s="45"/>
      <c r="G113" s="46">
        <f>E113*F113</f>
        <v>0</v>
      </c>
    </row>
    <row r="114" spans="1:7">
      <c r="A114" s="27"/>
      <c r="B114" s="18" t="s">
        <v>153</v>
      </c>
      <c r="C114" s="39" t="s">
        <v>154</v>
      </c>
      <c r="D114" s="18"/>
      <c r="E114" s="54"/>
      <c r="F114" s="50"/>
      <c r="G114" s="48"/>
    </row>
    <row r="115" spans="1:7" ht="25.5" hidden="1">
      <c r="A115" s="23">
        <f>A113+1</f>
        <v>85</v>
      </c>
      <c r="B115" s="26"/>
      <c r="C115" s="5" t="s">
        <v>155</v>
      </c>
      <c r="D115" s="24" t="s">
        <v>4</v>
      </c>
      <c r="E115" s="52">
        <v>131</v>
      </c>
      <c r="F115" s="45"/>
      <c r="G115" s="46"/>
    </row>
    <row r="116" spans="1:7" ht="25.5" hidden="1">
      <c r="A116" s="23">
        <v>86</v>
      </c>
      <c r="B116" s="26"/>
      <c r="C116" s="5" t="s">
        <v>156</v>
      </c>
      <c r="D116" s="24" t="s">
        <v>4</v>
      </c>
      <c r="E116" s="52">
        <v>107</v>
      </c>
      <c r="F116" s="45"/>
      <c r="G116" s="46"/>
    </row>
    <row r="117" spans="1:7">
      <c r="A117" s="31"/>
      <c r="B117" s="18" t="s">
        <v>157</v>
      </c>
      <c r="C117" s="19" t="s">
        <v>158</v>
      </c>
      <c r="D117" s="25"/>
      <c r="E117" s="53"/>
      <c r="F117" s="50"/>
      <c r="G117" s="48"/>
    </row>
    <row r="118" spans="1:7" ht="25.5" hidden="1">
      <c r="A118" s="23">
        <v>87</v>
      </c>
      <c r="B118" s="24"/>
      <c r="C118" s="5" t="s">
        <v>159</v>
      </c>
      <c r="D118" s="24" t="s">
        <v>11</v>
      </c>
      <c r="E118" s="52">
        <v>6144</v>
      </c>
      <c r="F118" s="45"/>
      <c r="G118" s="46"/>
    </row>
    <row r="119" spans="1:7">
      <c r="A119" s="27"/>
      <c r="B119" s="18" t="s">
        <v>160</v>
      </c>
      <c r="C119" s="39" t="s">
        <v>161</v>
      </c>
      <c r="D119" s="18"/>
      <c r="E119" s="54"/>
      <c r="F119" s="50"/>
      <c r="G119" s="48"/>
    </row>
    <row r="120" spans="1:7" ht="25.5" hidden="1">
      <c r="A120" s="23">
        <f>A118+1</f>
        <v>88</v>
      </c>
      <c r="B120" s="26"/>
      <c r="C120" s="5" t="s">
        <v>162</v>
      </c>
      <c r="D120" s="24" t="s">
        <v>11</v>
      </c>
      <c r="E120" s="52">
        <v>316</v>
      </c>
      <c r="F120" s="45"/>
      <c r="G120" s="46"/>
    </row>
    <row r="121" spans="1:7">
      <c r="A121" s="31"/>
      <c r="B121" s="18" t="s">
        <v>163</v>
      </c>
      <c r="C121" s="19" t="s">
        <v>164</v>
      </c>
      <c r="D121" s="25"/>
      <c r="E121" s="53"/>
      <c r="F121" s="50"/>
      <c r="G121" s="48"/>
    </row>
    <row r="122" spans="1:7">
      <c r="A122" s="27"/>
      <c r="B122" s="18" t="s">
        <v>165</v>
      </c>
      <c r="C122" s="19" t="s">
        <v>166</v>
      </c>
      <c r="D122" s="25"/>
      <c r="E122" s="53"/>
      <c r="F122" s="50"/>
      <c r="G122" s="48"/>
    </row>
    <row r="123" spans="1:7" ht="38.25" hidden="1">
      <c r="A123" s="23">
        <f>A120+1</f>
        <v>89</v>
      </c>
      <c r="B123" s="71"/>
      <c r="C123" s="5" t="s">
        <v>167</v>
      </c>
      <c r="D123" s="24" t="s">
        <v>11</v>
      </c>
      <c r="E123" s="52">
        <v>1331</v>
      </c>
      <c r="F123" s="45"/>
      <c r="G123" s="46"/>
    </row>
    <row r="124" spans="1:7" hidden="1">
      <c r="A124" s="23">
        <f>A123+1</f>
        <v>90</v>
      </c>
      <c r="B124" s="71"/>
      <c r="C124" s="5" t="s">
        <v>168</v>
      </c>
      <c r="D124" s="24" t="s">
        <v>2</v>
      </c>
      <c r="E124" s="52">
        <v>127</v>
      </c>
      <c r="F124" s="45"/>
      <c r="G124" s="46"/>
    </row>
    <row r="125" spans="1:7" hidden="1">
      <c r="A125" s="23">
        <f>A124+1</f>
        <v>91</v>
      </c>
      <c r="B125" s="71"/>
      <c r="C125" s="5" t="s">
        <v>169</v>
      </c>
      <c r="D125" s="24" t="s">
        <v>2</v>
      </c>
      <c r="E125" s="52">
        <v>160</v>
      </c>
      <c r="F125" s="45"/>
      <c r="G125" s="46"/>
    </row>
    <row r="126" spans="1:7" s="2" customFormat="1">
      <c r="A126" s="27"/>
      <c r="B126" s="18" t="s">
        <v>170</v>
      </c>
      <c r="C126" s="19" t="s">
        <v>171</v>
      </c>
      <c r="D126" s="25"/>
      <c r="E126" s="56"/>
      <c r="F126" s="50"/>
      <c r="G126" s="48"/>
    </row>
    <row r="127" spans="1:7" ht="38.25" hidden="1">
      <c r="A127" s="23">
        <f>A125+1</f>
        <v>92</v>
      </c>
      <c r="B127" s="71"/>
      <c r="C127" s="5" t="s">
        <v>172</v>
      </c>
      <c r="D127" s="24" t="s">
        <v>2</v>
      </c>
      <c r="E127" s="52">
        <v>21</v>
      </c>
      <c r="F127" s="45"/>
      <c r="G127" s="46"/>
    </row>
    <row r="128" spans="1:7" ht="25.5" hidden="1">
      <c r="A128" s="23">
        <f t="shared" ref="A128:A137" si="7">A127+1</f>
        <v>93</v>
      </c>
      <c r="B128" s="71"/>
      <c r="C128" s="5" t="s">
        <v>173</v>
      </c>
      <c r="D128" s="24" t="s">
        <v>2</v>
      </c>
      <c r="E128" s="52">
        <v>53</v>
      </c>
      <c r="F128" s="45"/>
      <c r="G128" s="46"/>
    </row>
    <row r="129" spans="1:7" ht="25.5" hidden="1">
      <c r="A129" s="23">
        <f t="shared" si="7"/>
        <v>94</v>
      </c>
      <c r="B129" s="71"/>
      <c r="C129" s="5" t="s">
        <v>174</v>
      </c>
      <c r="D129" s="24" t="s">
        <v>2</v>
      </c>
      <c r="E129" s="52">
        <v>30</v>
      </c>
      <c r="F129" s="45"/>
      <c r="G129" s="46"/>
    </row>
    <row r="130" spans="1:7" ht="25.5" hidden="1">
      <c r="A130" s="23">
        <f t="shared" si="7"/>
        <v>95</v>
      </c>
      <c r="B130" s="71"/>
      <c r="C130" s="5" t="s">
        <v>175</v>
      </c>
      <c r="D130" s="24" t="s">
        <v>14</v>
      </c>
      <c r="E130" s="52">
        <v>6</v>
      </c>
      <c r="F130" s="45"/>
      <c r="G130" s="46"/>
    </row>
    <row r="131" spans="1:7" ht="25.5" hidden="1">
      <c r="A131" s="23">
        <f t="shared" si="7"/>
        <v>96</v>
      </c>
      <c r="B131" s="71"/>
      <c r="C131" s="5" t="s">
        <v>176</v>
      </c>
      <c r="D131" s="24" t="s">
        <v>2</v>
      </c>
      <c r="E131" s="52">
        <v>18</v>
      </c>
      <c r="F131" s="45"/>
      <c r="G131" s="46"/>
    </row>
    <row r="132" spans="1:7" s="3" customFormat="1" ht="25.5" hidden="1">
      <c r="A132" s="23">
        <f t="shared" si="7"/>
        <v>97</v>
      </c>
      <c r="B132" s="71"/>
      <c r="C132" s="5" t="s">
        <v>177</v>
      </c>
      <c r="D132" s="24" t="s">
        <v>2</v>
      </c>
      <c r="E132" s="52">
        <v>93</v>
      </c>
      <c r="F132" s="45"/>
      <c r="G132" s="46"/>
    </row>
    <row r="133" spans="1:7" ht="25.5" hidden="1">
      <c r="A133" s="23">
        <f t="shared" si="7"/>
        <v>98</v>
      </c>
      <c r="B133" s="71"/>
      <c r="C133" s="5" t="s">
        <v>178</v>
      </c>
      <c r="D133" s="24" t="s">
        <v>2</v>
      </c>
      <c r="E133" s="52">
        <v>6</v>
      </c>
      <c r="F133" s="45"/>
      <c r="G133" s="46"/>
    </row>
    <row r="134" spans="1:7" ht="25.5" hidden="1">
      <c r="A134" s="23">
        <f t="shared" si="7"/>
        <v>99</v>
      </c>
      <c r="B134" s="71"/>
      <c r="C134" s="5" t="s">
        <v>179</v>
      </c>
      <c r="D134" s="24" t="s">
        <v>2</v>
      </c>
      <c r="E134" s="52">
        <v>5</v>
      </c>
      <c r="F134" s="45"/>
      <c r="G134" s="46"/>
    </row>
    <row r="135" spans="1:7" hidden="1">
      <c r="A135" s="23">
        <f t="shared" si="7"/>
        <v>100</v>
      </c>
      <c r="B135" s="71"/>
      <c r="C135" s="5" t="s">
        <v>180</v>
      </c>
      <c r="D135" s="24" t="s">
        <v>2</v>
      </c>
      <c r="E135" s="52">
        <v>46</v>
      </c>
      <c r="F135" s="45"/>
      <c r="G135" s="46"/>
    </row>
    <row r="136" spans="1:7" hidden="1">
      <c r="A136" s="23">
        <f t="shared" si="7"/>
        <v>101</v>
      </c>
      <c r="B136" s="71"/>
      <c r="C136" s="5" t="s">
        <v>181</v>
      </c>
      <c r="D136" s="24" t="s">
        <v>2</v>
      </c>
      <c r="E136" s="52">
        <v>4</v>
      </c>
      <c r="F136" s="45"/>
      <c r="G136" s="46"/>
    </row>
    <row r="137" spans="1:7" hidden="1">
      <c r="A137" s="23">
        <f t="shared" si="7"/>
        <v>102</v>
      </c>
      <c r="B137" s="71"/>
      <c r="C137" s="5" t="s">
        <v>182</v>
      </c>
      <c r="D137" s="24" t="s">
        <v>2</v>
      </c>
      <c r="E137" s="52">
        <v>2</v>
      </c>
      <c r="F137" s="45"/>
      <c r="G137" s="46"/>
    </row>
    <row r="138" spans="1:7">
      <c r="A138" s="27"/>
      <c r="B138" s="18" t="s">
        <v>183</v>
      </c>
      <c r="C138" s="19" t="s">
        <v>184</v>
      </c>
      <c r="D138" s="25"/>
      <c r="E138" s="53"/>
      <c r="F138" s="50"/>
      <c r="G138" s="48"/>
    </row>
    <row r="139" spans="1:7" hidden="1">
      <c r="A139" s="23">
        <f>A137+1</f>
        <v>103</v>
      </c>
      <c r="B139" s="30"/>
      <c r="C139" s="73" t="s">
        <v>236</v>
      </c>
      <c r="D139" s="30" t="s">
        <v>13</v>
      </c>
      <c r="E139" s="55">
        <v>200</v>
      </c>
      <c r="F139" s="45"/>
      <c r="G139" s="46"/>
    </row>
    <row r="140" spans="1:7">
      <c r="A140" s="27"/>
      <c r="B140" s="18" t="s">
        <v>185</v>
      </c>
      <c r="C140" s="19" t="s">
        <v>186</v>
      </c>
      <c r="D140" s="25"/>
      <c r="E140" s="56"/>
      <c r="F140" s="50"/>
      <c r="G140" s="48"/>
    </row>
    <row r="141" spans="1:7" hidden="1">
      <c r="A141" s="23">
        <f>A139+1</f>
        <v>104</v>
      </c>
      <c r="B141" s="30"/>
      <c r="C141" s="5" t="s">
        <v>187</v>
      </c>
      <c r="D141" s="30" t="s">
        <v>13</v>
      </c>
      <c r="E141" s="55">
        <v>60</v>
      </c>
      <c r="F141" s="45"/>
      <c r="G141" s="46"/>
    </row>
    <row r="142" spans="1:7">
      <c r="A142" s="31"/>
      <c r="B142" s="18" t="s">
        <v>188</v>
      </c>
      <c r="C142" s="19" t="s">
        <v>8</v>
      </c>
      <c r="D142" s="25"/>
      <c r="E142" s="53"/>
      <c r="F142" s="50"/>
      <c r="G142" s="48"/>
    </row>
    <row r="143" spans="1:7">
      <c r="A143" s="27"/>
      <c r="B143" s="18" t="s">
        <v>189</v>
      </c>
      <c r="C143" s="19" t="s">
        <v>190</v>
      </c>
      <c r="D143" s="25"/>
      <c r="E143" s="53"/>
      <c r="F143" s="50"/>
      <c r="G143" s="48"/>
    </row>
    <row r="144" spans="1:7" ht="25.5">
      <c r="A144" s="23">
        <f>A141+1</f>
        <v>105</v>
      </c>
      <c r="B144" s="71"/>
      <c r="C144" s="5" t="s">
        <v>191</v>
      </c>
      <c r="D144" s="24" t="s">
        <v>4</v>
      </c>
      <c r="E144" s="52">
        <v>1999</v>
      </c>
      <c r="F144" s="45"/>
      <c r="G144" s="46">
        <f>E144*F144</f>
        <v>0</v>
      </c>
    </row>
    <row r="145" spans="1:7" ht="25.5">
      <c r="A145" s="23">
        <f t="shared" ref="A145:A154" si="8">A144+1</f>
        <v>106</v>
      </c>
      <c r="B145" s="71"/>
      <c r="C145" s="5" t="s">
        <v>192</v>
      </c>
      <c r="D145" s="24" t="s">
        <v>4</v>
      </c>
      <c r="E145" s="52">
        <v>145</v>
      </c>
      <c r="F145" s="45"/>
      <c r="G145" s="46">
        <f t="shared" ref="G145:G154" si="9">E145*F145</f>
        <v>0</v>
      </c>
    </row>
    <row r="146" spans="1:7" ht="25.5">
      <c r="A146" s="23">
        <f t="shared" si="8"/>
        <v>107</v>
      </c>
      <c r="B146" s="71"/>
      <c r="C146" s="5" t="s">
        <v>193</v>
      </c>
      <c r="D146" s="24" t="s">
        <v>4</v>
      </c>
      <c r="E146" s="52">
        <v>25</v>
      </c>
      <c r="F146" s="45"/>
      <c r="G146" s="46">
        <f t="shared" si="9"/>
        <v>0</v>
      </c>
    </row>
    <row r="147" spans="1:7" ht="25.5">
      <c r="A147" s="23">
        <f t="shared" si="8"/>
        <v>108</v>
      </c>
      <c r="B147" s="71"/>
      <c r="C147" s="5" t="s">
        <v>194</v>
      </c>
      <c r="D147" s="24" t="s">
        <v>4</v>
      </c>
      <c r="E147" s="52">
        <v>31</v>
      </c>
      <c r="F147" s="45"/>
      <c r="G147" s="46">
        <f t="shared" si="9"/>
        <v>0</v>
      </c>
    </row>
    <row r="148" spans="1:7" ht="25.5">
      <c r="A148" s="23">
        <f t="shared" si="8"/>
        <v>109</v>
      </c>
      <c r="B148" s="71"/>
      <c r="C148" s="5" t="s">
        <v>195</v>
      </c>
      <c r="D148" s="24" t="s">
        <v>4</v>
      </c>
      <c r="E148" s="52">
        <v>774</v>
      </c>
      <c r="F148" s="45"/>
      <c r="G148" s="46">
        <f t="shared" si="9"/>
        <v>0</v>
      </c>
    </row>
    <row r="149" spans="1:7" ht="25.5">
      <c r="A149" s="23">
        <f t="shared" si="8"/>
        <v>110</v>
      </c>
      <c r="B149" s="71"/>
      <c r="C149" s="4" t="s">
        <v>196</v>
      </c>
      <c r="D149" s="24" t="s">
        <v>4</v>
      </c>
      <c r="E149" s="52">
        <v>48</v>
      </c>
      <c r="F149" s="45"/>
      <c r="G149" s="46">
        <f t="shared" si="9"/>
        <v>0</v>
      </c>
    </row>
    <row r="150" spans="1:7" ht="25.5">
      <c r="A150" s="23">
        <f t="shared" si="8"/>
        <v>111</v>
      </c>
      <c r="B150" s="71"/>
      <c r="C150" s="4" t="s">
        <v>197</v>
      </c>
      <c r="D150" s="24" t="s">
        <v>4</v>
      </c>
      <c r="E150" s="52">
        <v>27</v>
      </c>
      <c r="F150" s="45"/>
      <c r="G150" s="46">
        <f t="shared" si="9"/>
        <v>0</v>
      </c>
    </row>
    <row r="151" spans="1:7" ht="25.5">
      <c r="A151" s="23">
        <f t="shared" si="8"/>
        <v>112</v>
      </c>
      <c r="B151" s="71"/>
      <c r="C151" s="4" t="s">
        <v>198</v>
      </c>
      <c r="D151" s="24" t="s">
        <v>4</v>
      </c>
      <c r="E151" s="52">
        <v>550</v>
      </c>
      <c r="F151" s="45"/>
      <c r="G151" s="46">
        <f t="shared" si="9"/>
        <v>0</v>
      </c>
    </row>
    <row r="152" spans="1:7" ht="25.5">
      <c r="A152" s="23">
        <f t="shared" si="8"/>
        <v>113</v>
      </c>
      <c r="B152" s="71"/>
      <c r="C152" s="4" t="s">
        <v>199</v>
      </c>
      <c r="D152" s="24" t="s">
        <v>4</v>
      </c>
      <c r="E152" s="52">
        <v>185</v>
      </c>
      <c r="F152" s="45"/>
      <c r="G152" s="46">
        <f t="shared" si="9"/>
        <v>0</v>
      </c>
    </row>
    <row r="153" spans="1:7">
      <c r="A153" s="23">
        <f t="shared" si="8"/>
        <v>114</v>
      </c>
      <c r="B153" s="71"/>
      <c r="C153" s="5" t="s">
        <v>200</v>
      </c>
      <c r="D153" s="24" t="s">
        <v>12</v>
      </c>
      <c r="E153" s="52">
        <v>282.18</v>
      </c>
      <c r="F153" s="45"/>
      <c r="G153" s="46">
        <f t="shared" si="9"/>
        <v>0</v>
      </c>
    </row>
    <row r="154" spans="1:7" ht="25.5">
      <c r="A154" s="23">
        <f t="shared" si="8"/>
        <v>115</v>
      </c>
      <c r="B154" s="71"/>
      <c r="C154" s="4" t="s">
        <v>201</v>
      </c>
      <c r="D154" s="24" t="s">
        <v>12</v>
      </c>
      <c r="E154" s="52">
        <v>6.98</v>
      </c>
      <c r="F154" s="45"/>
      <c r="G154" s="46">
        <f t="shared" si="9"/>
        <v>0</v>
      </c>
    </row>
    <row r="155" spans="1:7">
      <c r="A155" s="27"/>
      <c r="B155" s="18" t="s">
        <v>202</v>
      </c>
      <c r="C155" s="19" t="s">
        <v>203</v>
      </c>
      <c r="D155" s="25"/>
      <c r="E155" s="53"/>
      <c r="F155" s="50">
        <v>0</v>
      </c>
      <c r="G155" s="48"/>
    </row>
    <row r="156" spans="1:7" ht="38.25">
      <c r="A156" s="23">
        <f>A154+1</f>
        <v>116</v>
      </c>
      <c r="B156" s="71"/>
      <c r="C156" s="5" t="s">
        <v>204</v>
      </c>
      <c r="D156" s="24" t="s">
        <v>11</v>
      </c>
      <c r="E156" s="52">
        <v>12</v>
      </c>
      <c r="F156" s="45"/>
      <c r="G156" s="46">
        <f>E156*F156</f>
        <v>0</v>
      </c>
    </row>
    <row r="157" spans="1:7">
      <c r="A157" s="27"/>
      <c r="B157" s="18" t="s">
        <v>205</v>
      </c>
      <c r="C157" s="19" t="s">
        <v>206</v>
      </c>
      <c r="D157" s="25"/>
      <c r="E157" s="53"/>
      <c r="F157" s="50">
        <v>0</v>
      </c>
      <c r="G157" s="48"/>
    </row>
    <row r="158" spans="1:7" ht="25.5">
      <c r="A158" s="23">
        <f>A156+1</f>
        <v>117</v>
      </c>
      <c r="B158" s="71"/>
      <c r="C158" s="5" t="s">
        <v>207</v>
      </c>
      <c r="D158" s="24" t="s">
        <v>4</v>
      </c>
      <c r="E158" s="52">
        <v>3296</v>
      </c>
      <c r="F158" s="45"/>
      <c r="G158" s="46">
        <f>E158*F158</f>
        <v>0</v>
      </c>
    </row>
    <row r="159" spans="1:7">
      <c r="A159" s="23">
        <f>A158+1</f>
        <v>118</v>
      </c>
      <c r="B159" s="71"/>
      <c r="C159" s="5" t="s">
        <v>208</v>
      </c>
      <c r="D159" s="24" t="s">
        <v>12</v>
      </c>
      <c r="E159" s="52">
        <v>128.54</v>
      </c>
      <c r="F159" s="45"/>
      <c r="G159" s="46">
        <f>E159*F159</f>
        <v>0</v>
      </c>
    </row>
    <row r="160" spans="1:7">
      <c r="A160" s="27"/>
      <c r="B160" s="18" t="s">
        <v>209</v>
      </c>
      <c r="C160" s="19" t="s">
        <v>210</v>
      </c>
      <c r="D160" s="25"/>
      <c r="E160" s="53"/>
      <c r="F160" s="50"/>
      <c r="G160" s="48"/>
    </row>
    <row r="161" spans="1:7" ht="25.5">
      <c r="A161" s="23">
        <f>A159+1</f>
        <v>119</v>
      </c>
      <c r="B161" s="71"/>
      <c r="C161" s="5" t="s">
        <v>211</v>
      </c>
      <c r="D161" s="24" t="s">
        <v>4</v>
      </c>
      <c r="E161" s="52">
        <v>2022</v>
      </c>
      <c r="F161" s="45"/>
      <c r="G161" s="46">
        <f>E161*F161</f>
        <v>0</v>
      </c>
    </row>
    <row r="162" spans="1:7" ht="25.5">
      <c r="A162" s="23">
        <f>A161+1</f>
        <v>120</v>
      </c>
      <c r="B162" s="71"/>
      <c r="C162" s="5" t="s">
        <v>212</v>
      </c>
      <c r="D162" s="24" t="s">
        <v>4</v>
      </c>
      <c r="E162" s="52">
        <v>204</v>
      </c>
      <c r="F162" s="45"/>
      <c r="G162" s="46">
        <f t="shared" ref="G162:G163" si="10">E162*F162</f>
        <v>0</v>
      </c>
    </row>
    <row r="163" spans="1:7">
      <c r="A163" s="23">
        <f>A162+1</f>
        <v>121</v>
      </c>
      <c r="B163" s="71"/>
      <c r="C163" s="5" t="s">
        <v>213</v>
      </c>
      <c r="D163" s="24" t="s">
        <v>12</v>
      </c>
      <c r="E163" s="52">
        <v>138.85</v>
      </c>
      <c r="F163" s="45"/>
      <c r="G163" s="46">
        <f t="shared" si="10"/>
        <v>0</v>
      </c>
    </row>
    <row r="164" spans="1:7">
      <c r="A164" s="27"/>
      <c r="B164" s="38" t="s">
        <v>214</v>
      </c>
      <c r="C164" s="39" t="s">
        <v>9</v>
      </c>
      <c r="D164" s="25"/>
      <c r="E164" s="58"/>
      <c r="F164" s="50"/>
      <c r="G164" s="48"/>
    </row>
    <row r="165" spans="1:7" hidden="1">
      <c r="A165" s="23">
        <f>A163+1</f>
        <v>122</v>
      </c>
      <c r="B165" s="71"/>
      <c r="C165" s="5" t="s">
        <v>215</v>
      </c>
      <c r="D165" s="24" t="s">
        <v>10</v>
      </c>
      <c r="E165" s="52">
        <v>73</v>
      </c>
      <c r="F165" s="45"/>
      <c r="G165" s="46">
        <f>E165*F165</f>
        <v>0</v>
      </c>
    </row>
    <row r="166" spans="1:7">
      <c r="A166" s="31"/>
      <c r="B166" s="18" t="s">
        <v>216</v>
      </c>
      <c r="C166" s="19" t="s">
        <v>217</v>
      </c>
      <c r="D166" s="25"/>
      <c r="E166" s="53"/>
      <c r="F166" s="50"/>
      <c r="G166" s="48"/>
    </row>
    <row r="167" spans="1:7">
      <c r="A167" s="27"/>
      <c r="B167" s="18" t="s">
        <v>218</v>
      </c>
      <c r="C167" s="19" t="s">
        <v>219</v>
      </c>
      <c r="D167" s="25"/>
      <c r="E167" s="59"/>
      <c r="F167" s="50"/>
      <c r="G167" s="48"/>
    </row>
    <row r="168" spans="1:7" hidden="1">
      <c r="A168" s="23">
        <f>A165+1</f>
        <v>123</v>
      </c>
      <c r="B168" s="71"/>
      <c r="C168" s="5" t="s">
        <v>220</v>
      </c>
      <c r="D168" s="24" t="s">
        <v>2</v>
      </c>
      <c r="E168" s="52">
        <v>1</v>
      </c>
      <c r="F168" s="45"/>
      <c r="G168" s="46"/>
    </row>
    <row r="169" spans="1:7" ht="25.5" hidden="1">
      <c r="A169" s="23">
        <f>A168+1</f>
        <v>124</v>
      </c>
      <c r="B169" s="71"/>
      <c r="C169" s="5" t="s">
        <v>221</v>
      </c>
      <c r="D169" s="24" t="s">
        <v>2</v>
      </c>
      <c r="E169" s="52">
        <v>12</v>
      </c>
      <c r="F169" s="45"/>
      <c r="G169" s="46"/>
    </row>
    <row r="170" spans="1:7" hidden="1">
      <c r="A170" s="23">
        <f>A169+1</f>
        <v>125</v>
      </c>
      <c r="B170" s="71"/>
      <c r="C170" s="5" t="s">
        <v>222</v>
      </c>
      <c r="D170" s="24" t="s">
        <v>2</v>
      </c>
      <c r="E170" s="52">
        <v>68</v>
      </c>
      <c r="F170" s="45"/>
      <c r="G170" s="46"/>
    </row>
    <row r="171" spans="1:7">
      <c r="A171" s="27"/>
      <c r="B171" s="40" t="s">
        <v>223</v>
      </c>
      <c r="C171" s="19" t="s">
        <v>224</v>
      </c>
      <c r="D171" s="25"/>
      <c r="E171" s="59"/>
      <c r="F171" s="50"/>
      <c r="G171" s="48"/>
    </row>
    <row r="172" spans="1:7" hidden="1">
      <c r="A172" s="23">
        <f>A170+1</f>
        <v>126</v>
      </c>
      <c r="B172" s="71"/>
      <c r="C172" s="5" t="s">
        <v>225</v>
      </c>
      <c r="D172" s="24" t="s">
        <v>4</v>
      </c>
      <c r="E172" s="52">
        <v>20</v>
      </c>
      <c r="F172" s="45"/>
      <c r="G172" s="46"/>
    </row>
    <row r="173" spans="1:7" hidden="1">
      <c r="A173" s="23">
        <f>A172+1</f>
        <v>127</v>
      </c>
      <c r="B173" s="71"/>
      <c r="C173" s="5" t="s">
        <v>226</v>
      </c>
      <c r="D173" s="24" t="s">
        <v>4</v>
      </c>
      <c r="E173" s="52">
        <v>189</v>
      </c>
      <c r="F173" s="45"/>
      <c r="G173" s="46"/>
    </row>
    <row r="174" spans="1:7" hidden="1">
      <c r="A174" s="23">
        <f>A173+1</f>
        <v>128</v>
      </c>
      <c r="B174" s="71"/>
      <c r="C174" s="5" t="s">
        <v>227</v>
      </c>
      <c r="D174" s="24" t="s">
        <v>4</v>
      </c>
      <c r="E174" s="52">
        <v>20</v>
      </c>
      <c r="F174" s="45"/>
      <c r="G174" s="46"/>
    </row>
    <row r="175" spans="1:7" ht="13.5" thickBot="1">
      <c r="A175" s="27"/>
      <c r="B175" s="40" t="s">
        <v>228</v>
      </c>
      <c r="C175" s="19" t="s">
        <v>229</v>
      </c>
      <c r="D175" s="25"/>
      <c r="E175" s="59"/>
      <c r="F175" s="50"/>
      <c r="G175" s="48"/>
    </row>
    <row r="176" spans="1:7" ht="13.5" hidden="1" thickBot="1">
      <c r="A176" s="41">
        <f>A174+1</f>
        <v>129</v>
      </c>
      <c r="B176" s="72"/>
      <c r="C176" s="6" t="s">
        <v>230</v>
      </c>
      <c r="D176" s="42" t="s">
        <v>14</v>
      </c>
      <c r="E176" s="60">
        <v>1</v>
      </c>
      <c r="F176" s="68"/>
      <c r="G176" s="51"/>
    </row>
    <row r="177" spans="1:7" ht="13.5" thickBot="1">
      <c r="A177" s="43"/>
      <c r="B177" s="43"/>
      <c r="C177" s="43"/>
      <c r="D177" s="43"/>
      <c r="E177" s="44"/>
      <c r="F177" s="77" t="s">
        <v>231</v>
      </c>
      <c r="G177" s="78">
        <f>SUM(G8:G176)</f>
        <v>0</v>
      </c>
    </row>
    <row r="178" spans="1:7" ht="54" customHeight="1">
      <c r="A178" s="84" t="s">
        <v>19</v>
      </c>
      <c r="B178" s="85"/>
      <c r="C178" s="85"/>
      <c r="D178" s="85"/>
      <c r="E178" s="85"/>
      <c r="F178" s="85"/>
      <c r="G178" s="86"/>
    </row>
    <row r="179" spans="1:7">
      <c r="A179" s="63"/>
      <c r="B179" s="4"/>
      <c r="C179" s="4" t="s">
        <v>232</v>
      </c>
      <c r="D179" s="30" t="s">
        <v>11</v>
      </c>
      <c r="E179" s="62">
        <v>5</v>
      </c>
      <c r="F179" s="64"/>
      <c r="G179" s="46">
        <f t="shared" ref="G179:G182" si="11">E179*F179</f>
        <v>0</v>
      </c>
    </row>
    <row r="180" spans="1:7" ht="25.5">
      <c r="A180" s="63"/>
      <c r="B180" s="4"/>
      <c r="C180" s="4" t="s">
        <v>233</v>
      </c>
      <c r="D180" s="30" t="s">
        <v>11</v>
      </c>
      <c r="E180" s="62">
        <v>10.360000000000001</v>
      </c>
      <c r="F180" s="64"/>
      <c r="G180" s="46">
        <f t="shared" si="11"/>
        <v>0</v>
      </c>
    </row>
    <row r="181" spans="1:7" ht="25.5">
      <c r="A181" s="63"/>
      <c r="B181" s="30"/>
      <c r="C181" s="4" t="s">
        <v>234</v>
      </c>
      <c r="D181" s="30" t="s">
        <v>11</v>
      </c>
      <c r="E181" s="62">
        <v>10.4</v>
      </c>
      <c r="F181" s="64"/>
      <c r="G181" s="46">
        <f t="shared" si="11"/>
        <v>0</v>
      </c>
    </row>
    <row r="182" spans="1:7" ht="39" thickBot="1">
      <c r="A182" s="65"/>
      <c r="B182" s="66"/>
      <c r="C182" s="67" t="s">
        <v>235</v>
      </c>
      <c r="D182" s="66" t="s">
        <v>11</v>
      </c>
      <c r="E182" s="75">
        <v>12.8</v>
      </c>
      <c r="F182" s="79"/>
      <c r="G182" s="51">
        <f t="shared" si="11"/>
        <v>0</v>
      </c>
    </row>
    <row r="183" spans="1:7">
      <c r="G183" s="80">
        <f>SUM(G179:G182)</f>
        <v>0</v>
      </c>
    </row>
    <row r="185" spans="1:7">
      <c r="G185" s="80">
        <f>G177+G183</f>
        <v>0</v>
      </c>
    </row>
  </sheetData>
  <mergeCells count="4">
    <mergeCell ref="A3:G3"/>
    <mergeCell ref="A178:G178"/>
    <mergeCell ref="A1:G1"/>
    <mergeCell ref="A2:G2"/>
  </mergeCells>
  <pageMargins left="0.7" right="0.27" top="0.42" bottom="0.45" header="0.3" footer="0.3"/>
  <pageSetup paperSize="9"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FEF7C151E9E941810A1331174E396B" ma:contentTypeVersion="8" ma:contentTypeDescription="Crée un document." ma:contentTypeScope="" ma:versionID="fc979458d1ed08fbae775dade37c06a8">
  <xsd:schema xmlns:xsd="http://www.w3.org/2001/XMLSchema" xmlns:xs="http://www.w3.org/2001/XMLSchema" xmlns:p="http://schemas.microsoft.com/office/2006/metadata/properties" xmlns:ns3="bc384bc1-e3b8-4840-8c0d-0c4a5ad7a23c" targetNamespace="http://schemas.microsoft.com/office/2006/metadata/properties" ma:root="true" ma:fieldsID="e87788caea9e001d3ba0bd95a50d2f67" ns3:_="">
    <xsd:import namespace="bc384bc1-e3b8-4840-8c0d-0c4a5ad7a23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84bc1-e3b8-4840-8c0d-0c4a5ad7a2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AB81A0-9318-404D-8930-D93BB5E327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B6EF7C-9D02-4593-96D8-55F32530399D}">
  <ds:schemaRefs>
    <ds:schemaRef ds:uri="http://schemas.microsoft.com/office/2006/documentManagement/types"/>
    <ds:schemaRef ds:uri="bc384bc1-e3b8-4840-8c0d-0c4a5ad7a23c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EDF58EA-1227-4372-99DE-1335ACD736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384bc1-e3b8-4840-8c0d-0c4a5ad7a2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1. Drogi</vt:lpstr>
      <vt:lpstr>'1. Drogi'!Obszar_wydruku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JAGACZEWSKI, Wojciech (SGPOL)</cp:lastModifiedBy>
  <cp:lastPrinted>2021-02-26T08:39:05Z</cp:lastPrinted>
  <dcterms:created xsi:type="dcterms:W3CDTF">2005-03-02T20:00:43Z</dcterms:created>
  <dcterms:modified xsi:type="dcterms:W3CDTF">2022-02-02T08:35:10Z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b95ba9-d50e-4074-b623-0a9711dc916f_Enabled">
    <vt:lpwstr>true</vt:lpwstr>
  </property>
  <property fmtid="{D5CDD505-2E9C-101B-9397-08002B2CF9AE}" pid="3" name="MSIP_Label_06b95ba9-d50e-4074-b623-0a9711dc916f_SetDate">
    <vt:lpwstr>2020-12-14T10:29:02Z</vt:lpwstr>
  </property>
  <property fmtid="{D5CDD505-2E9C-101B-9397-08002B2CF9AE}" pid="4" name="MSIP_Label_06b95ba9-d50e-4074-b623-0a9711dc916f_Method">
    <vt:lpwstr>Standard</vt:lpwstr>
  </property>
  <property fmtid="{D5CDD505-2E9C-101B-9397-08002B2CF9AE}" pid="5" name="MSIP_Label_06b95ba9-d50e-4074-b623-0a9711dc916f_Name">
    <vt:lpwstr>[Public]</vt:lpwstr>
  </property>
  <property fmtid="{D5CDD505-2E9C-101B-9397-08002B2CF9AE}" pid="6" name="MSIP_Label_06b95ba9-d50e-4074-b623-0a9711dc916f_SiteId">
    <vt:lpwstr>be0be093-a2ad-444c-93d9-5626e83beefc</vt:lpwstr>
  </property>
  <property fmtid="{D5CDD505-2E9C-101B-9397-08002B2CF9AE}" pid="7" name="MSIP_Label_06b95ba9-d50e-4074-b623-0a9711dc916f_ActionId">
    <vt:lpwstr>166f8474-b9a0-48f0-8d58-c0559483a943</vt:lpwstr>
  </property>
  <property fmtid="{D5CDD505-2E9C-101B-9397-08002B2CF9AE}" pid="8" name="MSIP_Label_06b95ba9-d50e-4074-b623-0a9711dc916f_ContentBits">
    <vt:lpwstr>0</vt:lpwstr>
  </property>
  <property fmtid="{D5CDD505-2E9C-101B-9397-08002B2CF9AE}" pid="9" name="ContentTypeId">
    <vt:lpwstr>0x010100D3FEF7C151E9E941810A1331174E396B</vt:lpwstr>
  </property>
</Properties>
</file>