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ik00051014\foldery\rnowakowski\Desktop\AZ-P.RN.2024.3 Energia elektryczna\"/>
    </mc:Choice>
  </mc:AlternateContent>
  <xr:revisionPtr revIDLastSave="0" documentId="13_ncr:1_{00AA9C77-915D-4A66-8E2E-D3600A2A4C03}" xr6:coauthVersionLast="36" xr6:coauthVersionMax="36" xr10:uidLastSave="{00000000-0000-0000-0000-000000000000}"/>
  <bookViews>
    <workbookView xWindow="0" yWindow="0" windowWidth="28800" windowHeight="11805" xr2:uid="{B43BF87A-039C-4D89-8FFF-AE03A733918C}"/>
  </bookViews>
  <sheets>
    <sheet name="Arkusz1" sheetId="1" r:id="rId1"/>
  </sheets>
  <definedNames>
    <definedName name="_xlnm.Print_Area" localSheetId="0">Arkusz1!$A$1:$N$10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5" i="1"/>
  <c r="L6" i="1"/>
  <c r="N6" i="1" s="1"/>
  <c r="L7" i="1"/>
  <c r="N7" i="1" s="1"/>
  <c r="L8" i="1"/>
  <c r="N8" i="1" s="1"/>
  <c r="L9" i="1"/>
  <c r="N9" i="1" s="1"/>
  <c r="L5" i="1"/>
  <c r="N5" i="1" s="1"/>
  <c r="M10" i="1" l="1"/>
  <c r="N10" i="1"/>
</calcChain>
</file>

<file path=xl/sharedStrings.xml><?xml version="1.0" encoding="utf-8"?>
<sst xmlns="http://schemas.openxmlformats.org/spreadsheetml/2006/main" count="50" uniqueCount="42">
  <si>
    <t>Załącznik Nr 2 do SWZ</t>
  </si>
  <si>
    <t>FORMULARZ CENOWY</t>
  </si>
  <si>
    <t>L.p</t>
  </si>
  <si>
    <t>Nazwa/lokalizacja</t>
  </si>
  <si>
    <t>Adres</t>
  </si>
  <si>
    <t>lokalne OSD</t>
  </si>
  <si>
    <t>Moc Umowna [KW]</t>
  </si>
  <si>
    <t>nr PPE</t>
  </si>
  <si>
    <t>nr licznika</t>
  </si>
  <si>
    <t>obecna grupa taryfowa</t>
  </si>
  <si>
    <t>Cena netto energii elektrycznej czynnej [zł/MWh]</t>
  </si>
  <si>
    <t>Wartość VAT</t>
  </si>
  <si>
    <t>Cena brutto energii elektrycznej czynnej [zł/MWh]</t>
  </si>
  <si>
    <t>Szpital A – zasilanie Podstawowe</t>
  </si>
  <si>
    <t>ul. Roosvelta 2
47-200 Kędzierzyn-Koźle</t>
  </si>
  <si>
    <t>TAURON DYSTRYBUCJA</t>
  </si>
  <si>
    <t>350KW</t>
  </si>
  <si>
    <t xml:space="preserve">   PPE590322413600738191</t>
  </si>
  <si>
    <t>B23</t>
  </si>
  <si>
    <t>Szpital A – zasilanie Rezerwowe</t>
  </si>
  <si>
    <t>150KW</t>
  </si>
  <si>
    <t>PPE590322413600503294</t>
  </si>
  <si>
    <t>Szpital B – zasilanie Podstawowe</t>
  </si>
  <si>
    <t>ul. Judyma 4
47-220 Kędzierzyn-Koźle</t>
  </si>
  <si>
    <t>45KW</t>
  </si>
  <si>
    <t xml:space="preserve">   PPE590322413600159354</t>
  </si>
  <si>
    <t>C22A</t>
  </si>
  <si>
    <t>Szpital B  - zasilanie Rezerowe</t>
  </si>
  <si>
    <t>20KW</t>
  </si>
  <si>
    <t xml:space="preserve"> PPE590322413600326602</t>
  </si>
  <si>
    <t>C12A</t>
  </si>
  <si>
    <t>Przychodnia Specjalistyczna</t>
  </si>
  <si>
    <t>ul. Harcerska 11
47-220 Kędzierzyn-Koźle</t>
  </si>
  <si>
    <t>30KW</t>
  </si>
  <si>
    <t xml:space="preserve"> PPE5900322413600413760</t>
  </si>
  <si>
    <t>Średnie zużycie 24 miesięczne
[ MWh ]</t>
  </si>
  <si>
    <t xml:space="preserve">RAZEM </t>
  </si>
  <si>
    <t>24 m-czna wartość netto energii elektrycznej czynnej</t>
  </si>
  <si>
    <t>24 m-czna wartość brutto energii elektrycznej czynnej</t>
  </si>
  <si>
    <t>12=10+11</t>
  </si>
  <si>
    <t>13=9*10</t>
  </si>
  <si>
    <t>14=9*12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</si>
</sst>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5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FFD8CE"/>
      </patternFill>
    </fill>
    <fill>
      <patternFill patternType="solid">
        <fgColor theme="0" tint="-4.9989318521683403E-2"/>
        <bgColor rgb="FFE6E6FF"/>
      </patternFill>
    </fill>
    <fill>
      <patternFill patternType="solid">
        <fgColor theme="7" tint="0.79998168889431442"/>
        <bgColor rgb="FFFF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4" fontId="1" fillId="4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9" fontId="1" fillId="0" borderId="2" xfId="1" applyFont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389A-C705-42B7-A904-16522FDB764F}">
  <sheetPr>
    <pageSetUpPr fitToPage="1"/>
  </sheetPr>
  <dimension ref="A1:N10"/>
  <sheetViews>
    <sheetView tabSelected="1" zoomScale="70" zoomScaleNormal="70" workbookViewId="0">
      <selection activeCell="J18" sqref="J18"/>
    </sheetView>
  </sheetViews>
  <sheetFormatPr defaultRowHeight="15" x14ac:dyDescent="0.25"/>
  <cols>
    <col min="1" max="1" width="4.85546875" customWidth="1"/>
    <col min="2" max="2" width="16.140625" customWidth="1"/>
    <col min="3" max="3" width="23.42578125" customWidth="1"/>
    <col min="4" max="4" width="15.7109375" customWidth="1"/>
    <col min="5" max="5" width="10.140625" customWidth="1"/>
    <col min="6" max="6" width="17.42578125" customWidth="1"/>
    <col min="7" max="7" width="13.5703125" customWidth="1"/>
    <col min="8" max="8" width="11" customWidth="1"/>
    <col min="9" max="9" width="12.140625" customWidth="1"/>
    <col min="10" max="10" width="12.5703125" customWidth="1"/>
    <col min="11" max="11" width="12.85546875" customWidth="1"/>
    <col min="12" max="12" width="16.5703125" customWidth="1"/>
    <col min="13" max="13" width="18.42578125" customWidth="1"/>
    <col min="14" max="14" width="19.28515625" customWidth="1"/>
  </cols>
  <sheetData>
    <row r="1" spans="1:14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75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9.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 t="s">
        <v>39</v>
      </c>
      <c r="M3" s="2" t="s">
        <v>40</v>
      </c>
      <c r="N3" s="2" t="s">
        <v>41</v>
      </c>
    </row>
    <row r="4" spans="1:14" ht="101.2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5" t="s">
        <v>35</v>
      </c>
      <c r="J4" s="4" t="s">
        <v>10</v>
      </c>
      <c r="K4" s="4" t="s">
        <v>11</v>
      </c>
      <c r="L4" s="4" t="s">
        <v>12</v>
      </c>
      <c r="M4" s="4" t="s">
        <v>37</v>
      </c>
      <c r="N4" s="4" t="s">
        <v>38</v>
      </c>
    </row>
    <row r="5" spans="1:14" ht="47.25" x14ac:dyDescent="0.25">
      <c r="A5" s="1">
        <v>1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6">
        <v>4359948</v>
      </c>
      <c r="H5" s="1" t="s">
        <v>18</v>
      </c>
      <c r="I5" s="7">
        <v>3232</v>
      </c>
      <c r="J5" s="1"/>
      <c r="K5" s="8"/>
      <c r="L5" s="9">
        <f>J5+(J5*K5)</f>
        <v>0</v>
      </c>
      <c r="M5" s="9">
        <f>I5*J5</f>
        <v>0</v>
      </c>
      <c r="N5" s="9">
        <f>I5*L5</f>
        <v>0</v>
      </c>
    </row>
    <row r="6" spans="1:14" ht="47.25" x14ac:dyDescent="0.25">
      <c r="A6" s="1">
        <v>2</v>
      </c>
      <c r="B6" s="1" t="s">
        <v>19</v>
      </c>
      <c r="C6" s="1" t="s">
        <v>14</v>
      </c>
      <c r="D6" s="1" t="s">
        <v>15</v>
      </c>
      <c r="E6" s="1" t="s">
        <v>20</v>
      </c>
      <c r="F6" s="1" t="s">
        <v>21</v>
      </c>
      <c r="G6" s="1">
        <v>4359277</v>
      </c>
      <c r="H6" s="1" t="s">
        <v>18</v>
      </c>
      <c r="I6" s="1">
        <v>1200</v>
      </c>
      <c r="J6" s="1"/>
      <c r="K6" s="8"/>
      <c r="L6" s="9">
        <f t="shared" ref="L6:L9" si="0">J6+(J6*K6)</f>
        <v>0</v>
      </c>
      <c r="M6" s="9">
        <f t="shared" ref="M6:M9" si="1">I6*J6</f>
        <v>0</v>
      </c>
      <c r="N6" s="9">
        <f t="shared" ref="N6:N9" si="2">I6*L6</f>
        <v>0</v>
      </c>
    </row>
    <row r="7" spans="1:14" ht="47.25" x14ac:dyDescent="0.25">
      <c r="A7" s="1">
        <v>3</v>
      </c>
      <c r="B7" s="1" t="s">
        <v>22</v>
      </c>
      <c r="C7" s="1" t="s">
        <v>23</v>
      </c>
      <c r="D7" s="1" t="s">
        <v>15</v>
      </c>
      <c r="E7" s="1" t="s">
        <v>24</v>
      </c>
      <c r="F7" s="1" t="s">
        <v>25</v>
      </c>
      <c r="G7" s="1">
        <v>55886337</v>
      </c>
      <c r="H7" s="1" t="s">
        <v>26</v>
      </c>
      <c r="I7" s="1">
        <v>267</v>
      </c>
      <c r="J7" s="1"/>
      <c r="K7" s="8"/>
      <c r="L7" s="9">
        <f t="shared" si="0"/>
        <v>0</v>
      </c>
      <c r="M7" s="9">
        <f t="shared" si="1"/>
        <v>0</v>
      </c>
      <c r="N7" s="9">
        <f t="shared" si="2"/>
        <v>0</v>
      </c>
    </row>
    <row r="8" spans="1:14" ht="47.25" x14ac:dyDescent="0.25">
      <c r="A8" s="1">
        <v>4</v>
      </c>
      <c r="B8" s="1" t="s">
        <v>27</v>
      </c>
      <c r="C8" s="1" t="s">
        <v>23</v>
      </c>
      <c r="D8" s="1" t="s">
        <v>15</v>
      </c>
      <c r="E8" s="1" t="s">
        <v>28</v>
      </c>
      <c r="F8" s="1" t="s">
        <v>29</v>
      </c>
      <c r="G8" s="1">
        <v>55882390</v>
      </c>
      <c r="H8" s="1" t="s">
        <v>30</v>
      </c>
      <c r="I8" s="1">
        <v>1</v>
      </c>
      <c r="J8" s="1"/>
      <c r="K8" s="8"/>
      <c r="L8" s="9">
        <f t="shared" si="0"/>
        <v>0</v>
      </c>
      <c r="M8" s="9">
        <f t="shared" si="1"/>
        <v>0</v>
      </c>
      <c r="N8" s="9">
        <f t="shared" si="2"/>
        <v>0</v>
      </c>
    </row>
    <row r="9" spans="1:14" ht="47.25" x14ac:dyDescent="0.25">
      <c r="A9" s="1">
        <v>5</v>
      </c>
      <c r="B9" s="1" t="s">
        <v>31</v>
      </c>
      <c r="C9" s="1" t="s">
        <v>32</v>
      </c>
      <c r="D9" s="1" t="s">
        <v>15</v>
      </c>
      <c r="E9" s="1" t="s">
        <v>33</v>
      </c>
      <c r="F9" s="1" t="s">
        <v>34</v>
      </c>
      <c r="G9" s="1">
        <v>55882337</v>
      </c>
      <c r="H9" s="1" t="s">
        <v>30</v>
      </c>
      <c r="I9" s="1">
        <v>100</v>
      </c>
      <c r="J9" s="1"/>
      <c r="K9" s="8"/>
      <c r="L9" s="9">
        <f t="shared" si="0"/>
        <v>0</v>
      </c>
      <c r="M9" s="9">
        <f t="shared" si="1"/>
        <v>0</v>
      </c>
      <c r="N9" s="9">
        <f t="shared" si="2"/>
        <v>0</v>
      </c>
    </row>
    <row r="10" spans="1:14" ht="15.75" x14ac:dyDescent="0.25">
      <c r="A10" s="12" t="s">
        <v>36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3">
        <f>SUM(M5:M9)</f>
        <v>0</v>
      </c>
      <c r="N10" s="3">
        <f>SUM(N5:N9)</f>
        <v>0</v>
      </c>
    </row>
  </sheetData>
  <mergeCells count="3">
    <mergeCell ref="A1:N1"/>
    <mergeCell ref="A2:N2"/>
    <mergeCell ref="A10:L10"/>
  </mergeCells>
  <pageMargins left="0.70866141732283472" right="0.70866141732283472" top="0.74803149606299213" bottom="0.74803149606299213" header="0.31496062992125984" footer="0.31496062992125984"/>
  <pageSetup paperSize="9" scale="6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Nowakowski Rafał</dc:creator>
  <cp:lastModifiedBy>Nowakowski Rafał</cp:lastModifiedBy>
  <cp:lastPrinted>2024-02-01T11:41:41Z</cp:lastPrinted>
  <dcterms:created xsi:type="dcterms:W3CDTF">2024-01-25T13:18:58Z</dcterms:created>
  <dcterms:modified xsi:type="dcterms:W3CDTF">2024-02-01T12:15:14Z</dcterms:modified>
</cp:coreProperties>
</file>