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omments1.xml" ContentType="application/vnd.openxmlformats-officedocument.spreadsheetml.comments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17"/>
  <workbookPr/>
  <mc:AlternateContent xmlns:mc="http://schemas.openxmlformats.org/markup-compatibility/2006">
    <mc:Choice Requires="x15">
      <x15ac:absPath xmlns:x15ac="http://schemas.microsoft.com/office/spreadsheetml/2010/11/ac" url="C:\Users\a.wozniak\Desktop\WDiOM promocja\"/>
    </mc:Choice>
  </mc:AlternateContent>
  <xr:revisionPtr revIDLastSave="0" documentId="13_ncr:1_{B517C94D-E5F4-470A-8892-E5822BDA6B2B}" xr6:coauthVersionLast="36" xr6:coauthVersionMax="36" xr10:uidLastSave="{00000000-0000-0000-0000-000000000000}"/>
  <bookViews>
    <workbookView xWindow="0" yWindow="0" windowWidth="28800" windowHeight="10725" firstSheet="12" activeTab="29" xr2:uid="{00000000-000D-0000-FFFF-FFFF00000000}"/>
  </bookViews>
  <sheets>
    <sheet name="Zestawienie" sheetId="1" r:id="rId1"/>
    <sheet name="p. 1" sheetId="2" r:id="rId2"/>
    <sheet name="p. 2" sheetId="3" r:id="rId3"/>
    <sheet name="p. 3" sheetId="4" r:id="rId4"/>
    <sheet name="p. 4" sheetId="5" r:id="rId5"/>
    <sheet name="p. 5" sheetId="6" r:id="rId6"/>
    <sheet name="p. 6" sheetId="7" r:id="rId7"/>
    <sheet name="p. 7" sheetId="8" r:id="rId8"/>
    <sheet name="p. 8" sheetId="9" r:id="rId9"/>
    <sheet name="p. 9" sheetId="10" r:id="rId10"/>
    <sheet name="p. 10" sheetId="11" r:id="rId11"/>
    <sheet name="p. 11" sheetId="12" r:id="rId12"/>
    <sheet name="p. 12" sheetId="13" r:id="rId13"/>
    <sheet name="p. 13" sheetId="14" r:id="rId14"/>
    <sheet name="p. 14" sheetId="15" r:id="rId15"/>
    <sheet name="p. 15" sheetId="16" r:id="rId16"/>
    <sheet name="p. 16" sheetId="17" r:id="rId17"/>
    <sheet name="p. 17" sheetId="18" r:id="rId18"/>
    <sheet name="p. 18" sheetId="19" r:id="rId19"/>
    <sheet name="p. 19" sheetId="20" r:id="rId20"/>
    <sheet name="p. 20" sheetId="21" r:id="rId21"/>
    <sheet name="p. 21" sheetId="22" r:id="rId22"/>
    <sheet name="p. 22" sheetId="23" r:id="rId23"/>
    <sheet name="p. 23" sheetId="24" r:id="rId24"/>
    <sheet name="p. 24" sheetId="25" r:id="rId25"/>
    <sheet name="p. 25" sheetId="26" r:id="rId26"/>
    <sheet name="p. 26" sheetId="27" r:id="rId27"/>
    <sheet name="p. 27" sheetId="28" r:id="rId28"/>
    <sheet name="p. 28" sheetId="29" r:id="rId29"/>
    <sheet name="p. 29" sheetId="38" r:id="rId30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32" i="1" l="1"/>
  <c r="L32" i="1"/>
  <c r="L28" i="1" l="1"/>
  <c r="L29" i="1"/>
  <c r="L30" i="1"/>
  <c r="J28" i="1"/>
  <c r="J29" i="1"/>
  <c r="J30" i="1"/>
  <c r="J31" i="1" l="1"/>
  <c r="L31" i="1"/>
  <c r="J27" i="1"/>
  <c r="L27" i="1"/>
  <c r="J26" i="1"/>
  <c r="L26" i="1"/>
  <c r="J25" i="1"/>
  <c r="L25" i="1"/>
  <c r="J24" i="1"/>
  <c r="L24" i="1"/>
  <c r="J23" i="1"/>
  <c r="L23" i="1"/>
  <c r="J22" i="1"/>
  <c r="L22" i="1"/>
  <c r="J21" i="1"/>
  <c r="L21" i="1"/>
  <c r="J20" i="1"/>
  <c r="L20" i="1"/>
  <c r="J19" i="1"/>
  <c r="L19" i="1"/>
  <c r="J18" i="1"/>
  <c r="L18" i="1"/>
  <c r="J17" i="1"/>
  <c r="L17" i="1"/>
  <c r="J16" i="1"/>
  <c r="L16" i="1"/>
  <c r="J15" i="1"/>
  <c r="L15" i="1"/>
  <c r="J14" i="1"/>
  <c r="L14" i="1"/>
  <c r="J13" i="1"/>
  <c r="L13" i="1"/>
  <c r="J12" i="1"/>
  <c r="L12" i="1"/>
  <c r="J4" i="1"/>
  <c r="L5" i="1" l="1"/>
  <c r="L6" i="1"/>
  <c r="L7" i="1"/>
  <c r="L8" i="1"/>
  <c r="L9" i="1"/>
  <c r="L10" i="1"/>
  <c r="L11" i="1"/>
  <c r="J5" i="1"/>
  <c r="J6" i="1"/>
  <c r="J7" i="1"/>
  <c r="J8" i="1"/>
  <c r="J9" i="1"/>
  <c r="J10" i="1"/>
  <c r="J11" i="1"/>
  <c r="L4" i="1"/>
  <c r="L33" i="1" l="1"/>
  <c r="J33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Woźniak  Adam</author>
  </authors>
  <commentList>
    <comment ref="A1" authorId="0" shapeId="0" xr:uid="{3164E70D-A60F-495E-884E-A7504252F2A4}">
      <text>
        <r>
          <rPr>
            <b/>
            <sz val="9"/>
            <color indexed="81"/>
            <rFont val="Tahoma"/>
            <family val="2"/>
            <charset val="238"/>
          </rPr>
          <t>Woźniak  Adam:</t>
        </r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<sst xmlns="http://schemas.openxmlformats.org/spreadsheetml/2006/main" count="69" uniqueCount="68">
  <si>
    <t>ASORTYMENT</t>
  </si>
  <si>
    <t>LP</t>
  </si>
  <si>
    <t>Domy Studenckie                     501-21-2-00-110</t>
  </si>
  <si>
    <t>Domy Studenckie                     504-11-1-00-01-00</t>
  </si>
  <si>
    <t>SEKCJA MATERIAŁOWA 550-00-0-16-000-1100</t>
  </si>
  <si>
    <t>Cena jednostkowa netto</t>
  </si>
  <si>
    <t>VAT</t>
  </si>
  <si>
    <t>Wartość netto</t>
  </si>
  <si>
    <t>Wartość brutto</t>
  </si>
  <si>
    <t>Cena jednostkowa brutto</t>
  </si>
  <si>
    <t>1.</t>
  </si>
  <si>
    <t>2.</t>
  </si>
  <si>
    <t>3.</t>
  </si>
  <si>
    <t>4.</t>
  </si>
  <si>
    <t>5.</t>
  </si>
  <si>
    <t>6.</t>
  </si>
  <si>
    <t>7.</t>
  </si>
  <si>
    <t>8.</t>
  </si>
  <si>
    <t>9.</t>
  </si>
  <si>
    <t>10.</t>
  </si>
  <si>
    <t>11.</t>
  </si>
  <si>
    <t>12.</t>
  </si>
  <si>
    <t>13.</t>
  </si>
  <si>
    <t>14.</t>
  </si>
  <si>
    <t>15.</t>
  </si>
  <si>
    <t>16.</t>
  </si>
  <si>
    <t>17.</t>
  </si>
  <si>
    <t>18.</t>
  </si>
  <si>
    <t>19.</t>
  </si>
  <si>
    <t>20.</t>
  </si>
  <si>
    <t>21.</t>
  </si>
  <si>
    <t>22.</t>
  </si>
  <si>
    <t>23.</t>
  </si>
  <si>
    <t>24.</t>
  </si>
  <si>
    <t>25.</t>
  </si>
  <si>
    <t>Odznaka MCB</t>
  </si>
  <si>
    <t>ilość / j.m.</t>
  </si>
  <si>
    <t>Medal WDiOM</t>
  </si>
  <si>
    <t xml:space="preserve">Deska-podkład MDF </t>
  </si>
  <si>
    <t xml:space="preserve">Szybkozłączka do smyczy </t>
  </si>
  <si>
    <t>Softshelle rozpinana</t>
  </si>
  <si>
    <t>Czapka granatowa (bejsbolówka, czapka zwycięzcy)</t>
  </si>
  <si>
    <t xml:space="preserve">Czapka granatowa i czerwona  ze złotymi liśćmi laur na daszku </t>
  </si>
  <si>
    <t xml:space="preserve">Breloczek wykonany z materiału </t>
  </si>
  <si>
    <t>Plecak wykonany z poliestru 210 N</t>
  </si>
  <si>
    <t xml:space="preserve">Parasol XXL </t>
  </si>
  <si>
    <t xml:space="preserve">Notes A6 z twardą okładką </t>
  </si>
  <si>
    <t>Rollup</t>
  </si>
  <si>
    <t>26.</t>
  </si>
  <si>
    <t>27.</t>
  </si>
  <si>
    <t>28.</t>
  </si>
  <si>
    <t>Ścianka</t>
  </si>
  <si>
    <t>Butelka szklana</t>
  </si>
  <si>
    <t>Scyzoryk z logo WDiOM</t>
  </si>
  <si>
    <t xml:space="preserve">Ryngraf WDiOM </t>
  </si>
  <si>
    <t>29.</t>
  </si>
  <si>
    <t>Spinki do mankietów + krawatówka WDiOM</t>
  </si>
  <si>
    <t>Spinki do mankietów + krawatówka MCAS</t>
  </si>
  <si>
    <t>Smycz nadruk dwustronny z logo MCAS</t>
  </si>
  <si>
    <t>Smycz nadruk dwustronny z logo WDiOM</t>
  </si>
  <si>
    <t>Długopis metalowy, lakierowany,  automatyczny WDiOM</t>
  </si>
  <si>
    <t>Długopis metalowy, lakierowany,  automatyczny MCAS</t>
  </si>
  <si>
    <t>Torba papierowa WDiOM</t>
  </si>
  <si>
    <t>Torba papierowa MCAS</t>
  </si>
  <si>
    <t>Kubek porcelanowy WDiOM</t>
  </si>
  <si>
    <t>Kubek porcelanowy MCAS</t>
  </si>
  <si>
    <t xml:space="preserve">Krawat Jedwabny z haftowanym i napisem </t>
  </si>
  <si>
    <t xml:space="preserve">Ryngraf CDK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</si>
</sst>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1"/>
      <color theme="1"/>
      <name val="Calibri"/>
      <family val="2"/>
      <charset val="238"/>
      <scheme val="minor"/>
    </font>
    <font>
      <sz val="14"/>
      <color theme="1"/>
      <name val="Arial"/>
      <family val="2"/>
      <charset val="238"/>
    </font>
    <font>
      <b/>
      <sz val="12"/>
      <color theme="1"/>
      <name val="Apolonia"/>
      <charset val="238"/>
    </font>
    <font>
      <sz val="12"/>
      <color theme="1"/>
      <name val="Arial"/>
      <family val="2"/>
      <charset val="238"/>
    </font>
    <font>
      <b/>
      <sz val="12"/>
      <color theme="1"/>
      <name val="Arial"/>
      <family val="2"/>
      <charset val="238"/>
    </font>
    <font>
      <b/>
      <sz val="14"/>
      <color theme="1"/>
      <name val="Arial"/>
      <family val="2"/>
      <charset val="238"/>
    </font>
    <font>
      <sz val="11"/>
      <color theme="1"/>
      <name val="Arial"/>
      <family val="2"/>
      <charset val="238"/>
    </font>
    <font>
      <b/>
      <sz val="12"/>
      <name val="Arial"/>
      <family val="2"/>
      <charset val="238"/>
    </font>
    <font>
      <sz val="20"/>
      <name val="Arial"/>
      <family val="2"/>
      <charset val="238"/>
    </font>
    <font>
      <sz val="11"/>
      <name val="Arial"/>
      <family val="2"/>
      <charset val="238"/>
    </font>
    <font>
      <sz val="9"/>
      <color indexed="81"/>
      <name val="Tahoma"/>
      <family val="2"/>
      <charset val="238"/>
    </font>
    <font>
      <b/>
      <sz val="9"/>
      <color indexed="81"/>
      <name val="Tahoma"/>
      <family val="2"/>
      <charset val="238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28">
    <xf numFmtId="0" fontId="0" fillId="0" borderId="0" xfId="0"/>
    <xf numFmtId="0" fontId="2" fillId="0" borderId="0" xfId="0" applyFont="1" applyAlignment="1">
      <alignment horizontal="center" vertical="center" wrapText="1"/>
    </xf>
    <xf numFmtId="4" fontId="3" fillId="0" borderId="0" xfId="0" applyNumberFormat="1" applyFont="1"/>
    <xf numFmtId="4" fontId="4" fillId="0" borderId="0" xfId="0" applyNumberFormat="1" applyFont="1"/>
    <xf numFmtId="4" fontId="3" fillId="0" borderId="1" xfId="0" applyNumberFormat="1" applyFont="1" applyBorder="1" applyAlignment="1">
      <alignment vertical="center" wrapText="1"/>
    </xf>
    <xf numFmtId="4" fontId="3" fillId="0" borderId="2" xfId="0" applyNumberFormat="1" applyFont="1" applyBorder="1" applyAlignment="1">
      <alignment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center"/>
    </xf>
    <xf numFmtId="0" fontId="6" fillId="0" borderId="0" xfId="0" applyFont="1"/>
    <xf numFmtId="0" fontId="5" fillId="0" borderId="0" xfId="0" applyFont="1" applyBorder="1" applyAlignment="1">
      <alignment vertical="center"/>
    </xf>
    <xf numFmtId="0" fontId="6" fillId="0" borderId="0" xfId="0" applyFont="1" applyBorder="1"/>
    <xf numFmtId="0" fontId="1" fillId="0" borderId="0" xfId="0" applyFont="1" applyBorder="1" applyAlignment="1"/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vertical="center" wrapText="1"/>
    </xf>
    <xf numFmtId="0" fontId="4" fillId="0" borderId="1" xfId="0" applyNumberFormat="1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4" fillId="0" borderId="2" xfId="0" applyNumberFormat="1" applyFont="1" applyBorder="1" applyAlignment="1">
      <alignment horizontal="center" vertical="center" wrapText="1"/>
    </xf>
    <xf numFmtId="0" fontId="8" fillId="0" borderId="0" xfId="0" applyFont="1" applyAlignment="1">
      <alignment vertical="center"/>
    </xf>
    <xf numFmtId="4" fontId="5" fillId="0" borderId="0" xfId="0" applyNumberFormat="1" applyFont="1" applyBorder="1"/>
    <xf numFmtId="0" fontId="9" fillId="0" borderId="0" xfId="0" applyFont="1" applyAlignment="1">
      <alignment vertical="center"/>
    </xf>
    <xf numFmtId="0" fontId="7" fillId="0" borderId="1" xfId="0" applyFont="1" applyBorder="1" applyAlignment="1">
      <alignment horizontal="center" vertical="center" wrapText="1"/>
    </xf>
    <xf numFmtId="0" fontId="7" fillId="0" borderId="0" xfId="0" applyFont="1" applyAlignment="1">
      <alignment vertical="center" wrapText="1"/>
    </xf>
    <xf numFmtId="0" fontId="7" fillId="0" borderId="0" xfId="0" applyFont="1" applyAlignment="1">
      <alignment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/>
    </xf>
    <xf numFmtId="4" fontId="4" fillId="2" borderId="3" xfId="0" applyNumberFormat="1" applyFont="1" applyFill="1" applyBorder="1"/>
    <xf numFmtId="0" fontId="4" fillId="0" borderId="1" xfId="0" applyFont="1" applyFill="1" applyBorder="1" applyAlignment="1">
      <alignment horizontal="center" vertical="center"/>
    </xf>
  </cellXfs>
  <cellStyles count="1">
    <cellStyle name="Normalny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jpeg"/><Relationship Id="rId1" Type="http://schemas.openxmlformats.org/officeDocument/2006/relationships/image" Target="../media/image24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emf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emf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32</xdr:col>
      <xdr:colOff>32422</xdr:colOff>
      <xdr:row>51</xdr:row>
      <xdr:rowOff>85724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F13725CA-32E3-440F-9844-5462F28AA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539622" cy="9801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20</xdr:col>
      <xdr:colOff>209550</xdr:colOff>
      <xdr:row>41</xdr:row>
      <xdr:rowOff>76139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BA6CD342-76A7-4E37-9FDB-368593C88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33500"/>
          <a:ext cx="12401550" cy="7696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27</xdr:col>
      <xdr:colOff>492723</xdr:colOff>
      <xdr:row>27</xdr:row>
      <xdr:rowOff>161924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5D3BEFF5-B9A5-4E6E-A64C-518237FAE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6951923" cy="530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63660</xdr:colOff>
      <xdr:row>50</xdr:row>
      <xdr:rowOff>19050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B2F5522-839C-48F2-B92F-67900226B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4694060" cy="9544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31</xdr:col>
      <xdr:colOff>154966</xdr:colOff>
      <xdr:row>29</xdr:row>
      <xdr:rowOff>9525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EEA0E692-441B-4F80-B9BD-36CB962B1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052566" cy="553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116402</xdr:colOff>
      <xdr:row>30</xdr:row>
      <xdr:rowOff>85725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5EC73D3-15F1-4E98-9D46-84DB672453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4746802" cy="580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46</xdr:col>
      <xdr:colOff>405900</xdr:colOff>
      <xdr:row>29</xdr:row>
      <xdr:rowOff>85724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5F08C8F-36F0-42DC-A9A4-664E47CB8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8447500" cy="5610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0</xdr:row>
      <xdr:rowOff>0</xdr:rowOff>
    </xdr:from>
    <xdr:to>
      <xdr:col>38</xdr:col>
      <xdr:colOff>51843</xdr:colOff>
      <xdr:row>24</xdr:row>
      <xdr:rowOff>104774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786FAB89-4639-46F5-90A2-A1F2D42529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0" y="0"/>
          <a:ext cx="20778243" cy="4676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566075</xdr:colOff>
      <xdr:row>15</xdr:row>
      <xdr:rowOff>95250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180771B-F9E0-41DD-B510-1174EC6C2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8244475" cy="295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95250</xdr:colOff>
      <xdr:row>18</xdr:row>
      <xdr:rowOff>76200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E99A89A-7F5A-4B2E-A9AD-20939C08A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773650" cy="350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31</xdr:col>
      <xdr:colOff>276691</xdr:colOff>
      <xdr:row>19</xdr:row>
      <xdr:rowOff>161924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7C65E3A-7AE9-4EAC-8F73-E5866F769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174291" cy="3781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390277</xdr:colOff>
      <xdr:row>22</xdr:row>
      <xdr:rowOff>38100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95912F63-8181-4EFD-AB1E-486D71CB9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459077" cy="422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31</xdr:col>
      <xdr:colOff>291654</xdr:colOff>
      <xdr:row>24</xdr:row>
      <xdr:rowOff>76200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4B4AD3A3-2995-4F91-BA4A-13E1E9D69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189254" cy="464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116693</xdr:colOff>
      <xdr:row>28</xdr:row>
      <xdr:rowOff>171450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73E510E6-B1A1-45C9-9CCE-64ED9D074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3891093" cy="550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34</xdr:col>
      <xdr:colOff>234508</xdr:colOff>
      <xdr:row>27</xdr:row>
      <xdr:rowOff>180975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5324BF3-4B0F-4897-9DCF-6F0C31992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0960908" cy="532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34</xdr:col>
      <xdr:colOff>217072</xdr:colOff>
      <xdr:row>18</xdr:row>
      <xdr:rowOff>95250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FE02E7A-4D04-4352-B92A-7D6E69ADC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0943472" cy="3524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34</xdr:col>
      <xdr:colOff>574845</xdr:colOff>
      <xdr:row>15</xdr:row>
      <xdr:rowOff>133350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AF3CCCC-17C3-4C31-934A-7C4DC8AD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301245" cy="299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0</xdr:row>
      <xdr:rowOff>0</xdr:rowOff>
    </xdr:from>
    <xdr:to>
      <xdr:col>62</xdr:col>
      <xdr:colOff>521185</xdr:colOff>
      <xdr:row>22</xdr:row>
      <xdr:rowOff>76200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7AA3391C-5494-4A4E-8C4C-965377468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0" y="0"/>
          <a:ext cx="30391585" cy="426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41</xdr:col>
      <xdr:colOff>56510</xdr:colOff>
      <xdr:row>21</xdr:row>
      <xdr:rowOff>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9AF5E8A-DF44-44D6-B2B8-E16876154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5050110" cy="400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35</xdr:col>
      <xdr:colOff>433739</xdr:colOff>
      <xdr:row>18</xdr:row>
      <xdr:rowOff>47624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690DFCB-B9B8-451E-B89F-2129DFC98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769739" cy="3476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0</xdr:row>
      <xdr:rowOff>0</xdr:rowOff>
    </xdr:from>
    <xdr:to>
      <xdr:col>43</xdr:col>
      <xdr:colOff>320146</xdr:colOff>
      <xdr:row>20</xdr:row>
      <xdr:rowOff>161924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236F566-0E82-4696-9C7C-DB4D095FE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0"/>
          <a:ext cx="22875346" cy="3971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35</xdr:col>
      <xdr:colOff>343324</xdr:colOff>
      <xdr:row>19</xdr:row>
      <xdr:rowOff>28574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648A5227-472F-432C-8B4B-88EEBC358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679324" cy="3648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32</xdr:col>
      <xdr:colOff>83312</xdr:colOff>
      <xdr:row>24</xdr:row>
      <xdr:rowOff>152400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9C90682C-4DFE-4E62-9390-02503B146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590512" cy="472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156615</xdr:colOff>
      <xdr:row>39</xdr:row>
      <xdr:rowOff>19050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B49945B-220C-42AC-A470-880BDBEFC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739015" cy="7448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15</xdr:col>
      <xdr:colOff>285750</xdr:colOff>
      <xdr:row>88</xdr:row>
      <xdr:rowOff>95250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8408890-2E65-4FFB-AFCB-3BAF28E42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429500"/>
          <a:ext cx="9429750" cy="94297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22</xdr:col>
      <xdr:colOff>404578</xdr:colOff>
      <xdr:row>46</xdr:row>
      <xdr:rowOff>180974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F319419-0A02-462C-8FAA-F41A6D3E8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3815778" cy="8943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202402</xdr:colOff>
      <xdr:row>46</xdr:row>
      <xdr:rowOff>28575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ABA88F8-BE20-4F4A-9F12-43745077B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4832802" cy="879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342692</xdr:colOff>
      <xdr:row>32</xdr:row>
      <xdr:rowOff>57150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DC3FE1D-FF2D-4EE8-9ECC-087A1099B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2534692" cy="6153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599334</xdr:colOff>
      <xdr:row>31</xdr:row>
      <xdr:rowOff>85725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78A891A-62FC-4E42-8DDA-CFF2EF953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2791334" cy="5991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295275</xdr:colOff>
      <xdr:row>40</xdr:row>
      <xdr:rowOff>94760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874E2BA-E5CA-4040-826E-2C865E737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877675" cy="7714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L34"/>
  <sheetViews>
    <sheetView topLeftCell="A11" zoomScale="120" zoomScaleNormal="120" workbookViewId="0">
      <selection activeCell="H11" sqref="H11"/>
    </sheetView>
  </sheetViews>
  <sheetFormatPr defaultRowHeight="15.75" x14ac:dyDescent="0.25"/>
  <cols>
    <col min="1" max="1" width="9.140625" style="6"/>
    <col min="2" max="2" width="77.28515625" style="20" customWidth="1"/>
    <col min="3" max="3" width="23.28515625" style="8" hidden="1" customWidth="1"/>
    <col min="4" max="4" width="21" style="8" hidden="1" customWidth="1"/>
    <col min="5" max="5" width="0" style="8" hidden="1" customWidth="1"/>
    <col min="6" max="6" width="14" style="8" customWidth="1"/>
    <col min="7" max="7" width="28.42578125" style="7" hidden="1" customWidth="1"/>
    <col min="8" max="8" width="16.28515625" style="8" customWidth="1"/>
    <col min="9" max="9" width="11" style="8" customWidth="1"/>
    <col min="10" max="10" width="12.5703125" style="8" customWidth="1"/>
    <col min="11" max="11" width="16.85546875" style="8" customWidth="1"/>
    <col min="12" max="12" width="14.5703125" style="8" customWidth="1"/>
  </cols>
  <sheetData>
    <row r="1" spans="1:12" x14ac:dyDescent="0.25">
      <c r="B1" s="25"/>
      <c r="C1" s="25"/>
      <c r="D1" s="25"/>
      <c r="E1" s="25"/>
      <c r="F1" s="25"/>
    </row>
    <row r="2" spans="1:12" ht="18" x14ac:dyDescent="0.25">
      <c r="C2" s="9"/>
      <c r="D2" s="9"/>
      <c r="E2" s="10"/>
      <c r="F2" s="11"/>
    </row>
    <row r="3" spans="1:12" s="1" customFormat="1" ht="60.75" customHeight="1" x14ac:dyDescent="0.25">
      <c r="A3" s="12" t="s">
        <v>1</v>
      </c>
      <c r="B3" s="21" t="s">
        <v>0</v>
      </c>
      <c r="C3" s="12" t="s">
        <v>2</v>
      </c>
      <c r="D3" s="12" t="s">
        <v>3</v>
      </c>
      <c r="E3" s="12"/>
      <c r="F3" s="12" t="s">
        <v>36</v>
      </c>
      <c r="G3" s="12" t="s">
        <v>4</v>
      </c>
      <c r="H3" s="12" t="s">
        <v>5</v>
      </c>
      <c r="I3" s="12" t="s">
        <v>6</v>
      </c>
      <c r="J3" s="12" t="s">
        <v>7</v>
      </c>
      <c r="K3" s="12" t="s">
        <v>9</v>
      </c>
      <c r="L3" s="12" t="s">
        <v>8</v>
      </c>
    </row>
    <row r="4" spans="1:12" ht="23.25" customHeight="1" x14ac:dyDescent="0.25">
      <c r="A4" s="13" t="s">
        <v>10</v>
      </c>
      <c r="B4" s="14" t="s">
        <v>54</v>
      </c>
      <c r="C4" s="15"/>
      <c r="D4" s="15"/>
      <c r="E4" s="15"/>
      <c r="F4" s="15">
        <v>100</v>
      </c>
      <c r="G4" s="13"/>
      <c r="H4" s="4"/>
      <c r="I4" s="4"/>
      <c r="J4" s="4">
        <f>F4*H4</f>
        <v>0</v>
      </c>
      <c r="K4" s="4"/>
      <c r="L4" s="4">
        <f>F4*K4</f>
        <v>0</v>
      </c>
    </row>
    <row r="5" spans="1:12" ht="27" customHeight="1" x14ac:dyDescent="0.25">
      <c r="A5" s="13" t="s">
        <v>11</v>
      </c>
      <c r="B5" s="14" t="s">
        <v>67</v>
      </c>
      <c r="C5" s="15"/>
      <c r="D5" s="15"/>
      <c r="E5" s="15"/>
      <c r="F5" s="15">
        <v>50</v>
      </c>
      <c r="G5" s="13"/>
      <c r="H5" s="4"/>
      <c r="I5" s="4"/>
      <c r="J5" s="4">
        <f t="shared" ref="J5:J32" si="0">F5*H5</f>
        <v>0</v>
      </c>
      <c r="K5" s="4"/>
      <c r="L5" s="4">
        <f t="shared" ref="L5:L32" si="1">F5*K5</f>
        <v>0</v>
      </c>
    </row>
    <row r="6" spans="1:12" ht="21.75" customHeight="1" x14ac:dyDescent="0.25">
      <c r="A6" s="16" t="s">
        <v>12</v>
      </c>
      <c r="B6" s="22" t="s">
        <v>35</v>
      </c>
      <c r="C6" s="17"/>
      <c r="D6" s="17"/>
      <c r="E6" s="17"/>
      <c r="F6" s="17">
        <v>60</v>
      </c>
      <c r="G6" s="16"/>
      <c r="H6" s="5"/>
      <c r="I6" s="5"/>
      <c r="J6" s="4">
        <f t="shared" si="0"/>
        <v>0</v>
      </c>
      <c r="K6" s="5"/>
      <c r="L6" s="4">
        <f t="shared" si="1"/>
        <v>0</v>
      </c>
    </row>
    <row r="7" spans="1:12" ht="21.75" customHeight="1" x14ac:dyDescent="0.25">
      <c r="A7" s="13" t="s">
        <v>13</v>
      </c>
      <c r="B7" s="14" t="s">
        <v>56</v>
      </c>
      <c r="C7" s="15"/>
      <c r="D7" s="15"/>
      <c r="E7" s="15"/>
      <c r="F7" s="15">
        <v>50</v>
      </c>
      <c r="G7" s="13"/>
      <c r="H7" s="4"/>
      <c r="I7" s="4"/>
      <c r="J7" s="4">
        <f t="shared" si="0"/>
        <v>0</v>
      </c>
      <c r="K7" s="4"/>
      <c r="L7" s="4">
        <f t="shared" si="1"/>
        <v>0</v>
      </c>
    </row>
    <row r="8" spans="1:12" ht="24" customHeight="1" x14ac:dyDescent="0.25">
      <c r="A8" s="13" t="s">
        <v>14</v>
      </c>
      <c r="B8" s="14" t="s">
        <v>37</v>
      </c>
      <c r="C8" s="15"/>
      <c r="D8" s="15"/>
      <c r="E8" s="15"/>
      <c r="F8" s="15">
        <v>100</v>
      </c>
      <c r="G8" s="13"/>
      <c r="H8" s="4"/>
      <c r="I8" s="4"/>
      <c r="J8" s="4">
        <f t="shared" si="0"/>
        <v>0</v>
      </c>
      <c r="K8" s="4"/>
      <c r="L8" s="4">
        <f t="shared" si="1"/>
        <v>0</v>
      </c>
    </row>
    <row r="9" spans="1:12" ht="29.25" customHeight="1" x14ac:dyDescent="0.25">
      <c r="A9" s="16" t="s">
        <v>15</v>
      </c>
      <c r="B9" s="14" t="s">
        <v>38</v>
      </c>
      <c r="C9" s="15"/>
      <c r="D9" s="15"/>
      <c r="E9" s="15"/>
      <c r="F9" s="15">
        <v>50</v>
      </c>
      <c r="G9" s="13"/>
      <c r="H9" s="4"/>
      <c r="I9" s="4"/>
      <c r="J9" s="4">
        <f t="shared" si="0"/>
        <v>0</v>
      </c>
      <c r="K9" s="4"/>
      <c r="L9" s="4">
        <f t="shared" si="1"/>
        <v>0</v>
      </c>
    </row>
    <row r="10" spans="1:12" ht="22.5" customHeight="1" x14ac:dyDescent="0.25">
      <c r="A10" s="13" t="s">
        <v>16</v>
      </c>
      <c r="B10" s="14" t="s">
        <v>58</v>
      </c>
      <c r="C10" s="15"/>
      <c r="D10" s="15"/>
      <c r="E10" s="15"/>
      <c r="F10" s="15">
        <v>300</v>
      </c>
      <c r="G10" s="13"/>
      <c r="H10" s="4"/>
      <c r="I10" s="4"/>
      <c r="J10" s="4">
        <f t="shared" si="0"/>
        <v>0</v>
      </c>
      <c r="K10" s="4"/>
      <c r="L10" s="4">
        <f t="shared" si="1"/>
        <v>0</v>
      </c>
    </row>
    <row r="11" spans="1:12" ht="25.5" customHeight="1" x14ac:dyDescent="0.25">
      <c r="A11" s="13" t="s">
        <v>17</v>
      </c>
      <c r="B11" s="14" t="s">
        <v>59</v>
      </c>
      <c r="C11" s="15"/>
      <c r="D11" s="15"/>
      <c r="E11" s="15"/>
      <c r="F11" s="15">
        <v>1300</v>
      </c>
      <c r="G11" s="13"/>
      <c r="H11" s="4"/>
      <c r="I11" s="4"/>
      <c r="J11" s="4">
        <f t="shared" si="0"/>
        <v>0</v>
      </c>
      <c r="K11" s="4"/>
      <c r="L11" s="4">
        <f t="shared" si="1"/>
        <v>0</v>
      </c>
    </row>
    <row r="12" spans="1:12" ht="17.25" customHeight="1" x14ac:dyDescent="0.25">
      <c r="A12" s="16" t="s">
        <v>18</v>
      </c>
      <c r="B12" s="14" t="s">
        <v>39</v>
      </c>
      <c r="C12" s="15"/>
      <c r="D12" s="15"/>
      <c r="E12" s="15"/>
      <c r="F12" s="24">
        <v>1600</v>
      </c>
      <c r="G12" s="13"/>
      <c r="H12" s="4"/>
      <c r="I12" s="4"/>
      <c r="J12" s="4">
        <f t="shared" si="0"/>
        <v>0</v>
      </c>
      <c r="K12" s="4"/>
      <c r="L12" s="4">
        <f t="shared" si="1"/>
        <v>0</v>
      </c>
    </row>
    <row r="13" spans="1:12" ht="24.75" customHeight="1" x14ac:dyDescent="0.25">
      <c r="A13" s="13" t="s">
        <v>19</v>
      </c>
      <c r="B13" s="14" t="s">
        <v>60</v>
      </c>
      <c r="C13" s="15"/>
      <c r="D13" s="15"/>
      <c r="E13" s="15"/>
      <c r="F13" s="15">
        <v>300</v>
      </c>
      <c r="G13" s="13"/>
      <c r="H13" s="4"/>
      <c r="I13" s="4"/>
      <c r="J13" s="4">
        <f t="shared" si="0"/>
        <v>0</v>
      </c>
      <c r="K13" s="4"/>
      <c r="L13" s="4">
        <f t="shared" si="1"/>
        <v>0</v>
      </c>
    </row>
    <row r="14" spans="1:12" ht="21.75" customHeight="1" x14ac:dyDescent="0.25">
      <c r="A14" s="13" t="s">
        <v>20</v>
      </c>
      <c r="B14" s="14" t="s">
        <v>61</v>
      </c>
      <c r="C14" s="15"/>
      <c r="D14" s="15"/>
      <c r="E14" s="15"/>
      <c r="F14" s="15">
        <v>500</v>
      </c>
      <c r="G14" s="13"/>
      <c r="H14" s="4"/>
      <c r="I14" s="4"/>
      <c r="J14" s="4">
        <f t="shared" si="0"/>
        <v>0</v>
      </c>
      <c r="K14" s="4"/>
      <c r="L14" s="4">
        <f t="shared" si="1"/>
        <v>0</v>
      </c>
    </row>
    <row r="15" spans="1:12" ht="25.5" customHeight="1" x14ac:dyDescent="0.25">
      <c r="A15" s="16" t="s">
        <v>21</v>
      </c>
      <c r="B15" s="14" t="s">
        <v>40</v>
      </c>
      <c r="C15" s="15"/>
      <c r="D15" s="15"/>
      <c r="E15" s="15"/>
      <c r="F15" s="15">
        <v>60</v>
      </c>
      <c r="G15" s="13"/>
      <c r="H15" s="4"/>
      <c r="I15" s="4"/>
      <c r="J15" s="4">
        <f t="shared" si="0"/>
        <v>0</v>
      </c>
      <c r="K15" s="4"/>
      <c r="L15" s="4">
        <f t="shared" si="1"/>
        <v>0</v>
      </c>
    </row>
    <row r="16" spans="1:12" ht="18" customHeight="1" x14ac:dyDescent="0.25">
      <c r="A16" s="13" t="s">
        <v>22</v>
      </c>
      <c r="B16" s="14" t="s">
        <v>41</v>
      </c>
      <c r="C16" s="15"/>
      <c r="D16" s="15"/>
      <c r="E16" s="15"/>
      <c r="F16" s="15">
        <v>70</v>
      </c>
      <c r="G16" s="13"/>
      <c r="H16" s="4"/>
      <c r="I16" s="4"/>
      <c r="J16" s="4">
        <f t="shared" si="0"/>
        <v>0</v>
      </c>
      <c r="K16" s="4"/>
      <c r="L16" s="4">
        <f t="shared" si="1"/>
        <v>0</v>
      </c>
    </row>
    <row r="17" spans="1:12" ht="21" customHeight="1" x14ac:dyDescent="0.25">
      <c r="A17" s="13" t="s">
        <v>23</v>
      </c>
      <c r="B17" s="23" t="s">
        <v>42</v>
      </c>
      <c r="C17" s="15"/>
      <c r="D17" s="15"/>
      <c r="E17" s="15"/>
      <c r="F17" s="15">
        <v>10</v>
      </c>
      <c r="G17" s="13"/>
      <c r="H17" s="4"/>
      <c r="I17" s="4"/>
      <c r="J17" s="4">
        <f t="shared" si="0"/>
        <v>0</v>
      </c>
      <c r="K17" s="4"/>
      <c r="L17" s="4">
        <f t="shared" si="1"/>
        <v>0</v>
      </c>
    </row>
    <row r="18" spans="1:12" ht="18" customHeight="1" x14ac:dyDescent="0.25">
      <c r="A18" s="16" t="s">
        <v>24</v>
      </c>
      <c r="B18" s="14" t="s">
        <v>43</v>
      </c>
      <c r="C18" s="15"/>
      <c r="D18" s="15"/>
      <c r="E18" s="15"/>
      <c r="F18" s="15">
        <v>200</v>
      </c>
      <c r="G18" s="13"/>
      <c r="H18" s="4"/>
      <c r="I18" s="4"/>
      <c r="J18" s="4">
        <f t="shared" si="0"/>
        <v>0</v>
      </c>
      <c r="K18" s="4"/>
      <c r="L18" s="4">
        <f t="shared" si="1"/>
        <v>0</v>
      </c>
    </row>
    <row r="19" spans="1:12" ht="18" customHeight="1" x14ac:dyDescent="0.25">
      <c r="A19" s="13" t="s">
        <v>25</v>
      </c>
      <c r="B19" s="14" t="s">
        <v>44</v>
      </c>
      <c r="C19" s="15"/>
      <c r="D19" s="15"/>
      <c r="E19" s="15"/>
      <c r="F19" s="15">
        <v>100</v>
      </c>
      <c r="G19" s="13"/>
      <c r="H19" s="4"/>
      <c r="I19" s="4"/>
      <c r="J19" s="4">
        <f t="shared" si="0"/>
        <v>0</v>
      </c>
      <c r="K19" s="4"/>
      <c r="L19" s="4">
        <f t="shared" si="1"/>
        <v>0</v>
      </c>
    </row>
    <row r="20" spans="1:12" ht="21.75" customHeight="1" x14ac:dyDescent="0.25">
      <c r="A20" s="13" t="s">
        <v>26</v>
      </c>
      <c r="B20" s="14" t="s">
        <v>62</v>
      </c>
      <c r="C20" s="15"/>
      <c r="D20" s="15"/>
      <c r="E20" s="15"/>
      <c r="F20" s="15">
        <v>500</v>
      </c>
      <c r="G20" s="13"/>
      <c r="H20" s="4"/>
      <c r="I20" s="4"/>
      <c r="J20" s="4">
        <f t="shared" si="0"/>
        <v>0</v>
      </c>
      <c r="K20" s="4"/>
      <c r="L20" s="4">
        <f t="shared" si="1"/>
        <v>0</v>
      </c>
    </row>
    <row r="21" spans="1:12" ht="22.5" customHeight="1" x14ac:dyDescent="0.25">
      <c r="A21" s="16" t="s">
        <v>27</v>
      </c>
      <c r="B21" s="14" t="s">
        <v>63</v>
      </c>
      <c r="C21" s="15"/>
      <c r="D21" s="15"/>
      <c r="E21" s="15"/>
      <c r="F21" s="15">
        <v>150</v>
      </c>
      <c r="G21" s="13"/>
      <c r="H21" s="4"/>
      <c r="I21" s="4"/>
      <c r="J21" s="4">
        <f t="shared" si="0"/>
        <v>0</v>
      </c>
      <c r="K21" s="4"/>
      <c r="L21" s="4">
        <f t="shared" si="1"/>
        <v>0</v>
      </c>
    </row>
    <row r="22" spans="1:12" ht="21.75" customHeight="1" x14ac:dyDescent="0.25">
      <c r="A22" s="13" t="s">
        <v>28</v>
      </c>
      <c r="B22" s="14" t="s">
        <v>64</v>
      </c>
      <c r="C22" s="15"/>
      <c r="D22" s="15"/>
      <c r="E22" s="15"/>
      <c r="F22" s="15">
        <v>50</v>
      </c>
      <c r="G22" s="13"/>
      <c r="H22" s="4"/>
      <c r="I22" s="4"/>
      <c r="J22" s="4">
        <f t="shared" si="0"/>
        <v>0</v>
      </c>
      <c r="K22" s="4"/>
      <c r="L22" s="4">
        <f t="shared" si="1"/>
        <v>0</v>
      </c>
    </row>
    <row r="23" spans="1:12" ht="24.75" customHeight="1" x14ac:dyDescent="0.25">
      <c r="A23" s="13" t="s">
        <v>29</v>
      </c>
      <c r="B23" s="14" t="s">
        <v>65</v>
      </c>
      <c r="C23" s="15"/>
      <c r="D23" s="15"/>
      <c r="E23" s="15"/>
      <c r="F23" s="15">
        <v>50</v>
      </c>
      <c r="G23" s="13"/>
      <c r="H23" s="4"/>
      <c r="I23" s="4"/>
      <c r="J23" s="4">
        <f t="shared" si="0"/>
        <v>0</v>
      </c>
      <c r="K23" s="4"/>
      <c r="L23" s="4">
        <f t="shared" si="1"/>
        <v>0</v>
      </c>
    </row>
    <row r="24" spans="1:12" ht="23.25" customHeight="1" x14ac:dyDescent="0.25">
      <c r="A24" s="16" t="s">
        <v>30</v>
      </c>
      <c r="B24" s="14" t="s">
        <v>66</v>
      </c>
      <c r="C24" s="15"/>
      <c r="D24" s="15"/>
      <c r="E24" s="15"/>
      <c r="F24" s="15">
        <v>100</v>
      </c>
      <c r="G24" s="13"/>
      <c r="H24" s="4"/>
      <c r="I24" s="4"/>
      <c r="J24" s="4">
        <f t="shared" si="0"/>
        <v>0</v>
      </c>
      <c r="K24" s="4"/>
      <c r="L24" s="4">
        <f t="shared" si="1"/>
        <v>0</v>
      </c>
    </row>
    <row r="25" spans="1:12" ht="24.75" customHeight="1" x14ac:dyDescent="0.25">
      <c r="A25" s="13" t="s">
        <v>31</v>
      </c>
      <c r="B25" s="14" t="s">
        <v>45</v>
      </c>
      <c r="C25" s="15"/>
      <c r="D25" s="15"/>
      <c r="E25" s="15"/>
      <c r="F25" s="15">
        <v>100</v>
      </c>
      <c r="G25" s="13"/>
      <c r="H25" s="4"/>
      <c r="I25" s="4"/>
      <c r="J25" s="4">
        <f t="shared" si="0"/>
        <v>0</v>
      </c>
      <c r="K25" s="4"/>
      <c r="L25" s="4">
        <f t="shared" si="1"/>
        <v>0</v>
      </c>
    </row>
    <row r="26" spans="1:12" ht="21.75" customHeight="1" x14ac:dyDescent="0.25">
      <c r="A26" s="13" t="s">
        <v>32</v>
      </c>
      <c r="B26" s="14" t="s">
        <v>46</v>
      </c>
      <c r="C26" s="15"/>
      <c r="D26" s="15"/>
      <c r="E26" s="15"/>
      <c r="F26" s="15">
        <v>200</v>
      </c>
      <c r="G26" s="13"/>
      <c r="H26" s="4"/>
      <c r="I26" s="4"/>
      <c r="J26" s="4">
        <f t="shared" si="0"/>
        <v>0</v>
      </c>
      <c r="K26" s="4"/>
      <c r="L26" s="4">
        <f t="shared" si="1"/>
        <v>0</v>
      </c>
    </row>
    <row r="27" spans="1:12" ht="25.5" customHeight="1" x14ac:dyDescent="0.25">
      <c r="A27" s="16" t="s">
        <v>33</v>
      </c>
      <c r="B27" s="14" t="s">
        <v>47</v>
      </c>
      <c r="C27" s="15"/>
      <c r="D27" s="15"/>
      <c r="E27" s="15"/>
      <c r="F27" s="24">
        <v>1</v>
      </c>
      <c r="G27" s="13"/>
      <c r="H27" s="4"/>
      <c r="I27" s="4"/>
      <c r="J27" s="4">
        <f t="shared" si="0"/>
        <v>0</v>
      </c>
      <c r="K27" s="4"/>
      <c r="L27" s="4">
        <f t="shared" si="1"/>
        <v>0</v>
      </c>
    </row>
    <row r="28" spans="1:12" ht="25.5" customHeight="1" x14ac:dyDescent="0.25">
      <c r="A28" s="13" t="s">
        <v>34</v>
      </c>
      <c r="B28" s="14" t="s">
        <v>47</v>
      </c>
      <c r="C28" s="15"/>
      <c r="D28" s="15"/>
      <c r="E28" s="15"/>
      <c r="F28" s="24">
        <v>1</v>
      </c>
      <c r="G28" s="13"/>
      <c r="H28" s="4"/>
      <c r="I28" s="4"/>
      <c r="J28" s="4">
        <f t="shared" si="0"/>
        <v>0</v>
      </c>
      <c r="K28" s="4"/>
      <c r="L28" s="4">
        <f t="shared" si="1"/>
        <v>0</v>
      </c>
    </row>
    <row r="29" spans="1:12" ht="25.5" customHeight="1" x14ac:dyDescent="0.25">
      <c r="A29" s="16" t="s">
        <v>48</v>
      </c>
      <c r="B29" s="14" t="s">
        <v>51</v>
      </c>
      <c r="C29" s="15"/>
      <c r="D29" s="15"/>
      <c r="E29" s="15"/>
      <c r="F29" s="24">
        <v>1</v>
      </c>
      <c r="G29" s="13"/>
      <c r="H29" s="4"/>
      <c r="I29" s="4"/>
      <c r="J29" s="4">
        <f t="shared" si="0"/>
        <v>0</v>
      </c>
      <c r="K29" s="4"/>
      <c r="L29" s="4">
        <f t="shared" si="1"/>
        <v>0</v>
      </c>
    </row>
    <row r="30" spans="1:12" ht="25.5" customHeight="1" x14ac:dyDescent="0.25">
      <c r="A30" s="13" t="s">
        <v>49</v>
      </c>
      <c r="B30" s="14" t="s">
        <v>52</v>
      </c>
      <c r="C30" s="15"/>
      <c r="D30" s="15"/>
      <c r="E30" s="15"/>
      <c r="F30" s="24">
        <v>100</v>
      </c>
      <c r="G30" s="13"/>
      <c r="H30" s="4"/>
      <c r="I30" s="4"/>
      <c r="J30" s="4">
        <f t="shared" si="0"/>
        <v>0</v>
      </c>
      <c r="K30" s="4"/>
      <c r="L30" s="4">
        <f t="shared" si="1"/>
        <v>0</v>
      </c>
    </row>
    <row r="31" spans="1:12" ht="24.75" customHeight="1" x14ac:dyDescent="0.25">
      <c r="A31" s="13" t="s">
        <v>50</v>
      </c>
      <c r="B31" s="14" t="s">
        <v>53</v>
      </c>
      <c r="C31" s="15"/>
      <c r="D31" s="15"/>
      <c r="E31" s="15"/>
      <c r="F31" s="15">
        <v>100</v>
      </c>
      <c r="G31" s="13"/>
      <c r="H31" s="4"/>
      <c r="I31" s="4"/>
      <c r="J31" s="4">
        <f t="shared" si="0"/>
        <v>0</v>
      </c>
      <c r="K31" s="4"/>
      <c r="L31" s="4">
        <f t="shared" si="1"/>
        <v>0</v>
      </c>
    </row>
    <row r="32" spans="1:12" ht="24.75" customHeight="1" x14ac:dyDescent="0.25">
      <c r="A32" s="27" t="s">
        <v>55</v>
      </c>
      <c r="B32" s="14" t="s">
        <v>57</v>
      </c>
      <c r="C32" s="15"/>
      <c r="D32" s="15"/>
      <c r="E32" s="15"/>
      <c r="F32" s="15">
        <v>50</v>
      </c>
      <c r="G32" s="13"/>
      <c r="H32" s="4"/>
      <c r="I32" s="4"/>
      <c r="J32" s="4">
        <f t="shared" si="0"/>
        <v>0</v>
      </c>
      <c r="K32" s="4"/>
      <c r="L32" s="4">
        <f t="shared" si="1"/>
        <v>0</v>
      </c>
    </row>
    <row r="33" spans="2:12" ht="26.25" thickBot="1" x14ac:dyDescent="0.3">
      <c r="B33" s="18"/>
      <c r="C33" s="10"/>
      <c r="D33" s="19"/>
      <c r="E33" s="10"/>
      <c r="F33" s="10"/>
      <c r="H33" s="2"/>
      <c r="I33" s="2"/>
      <c r="J33" s="26">
        <f>SUM(J4:J32)</f>
        <v>0</v>
      </c>
      <c r="K33" s="3"/>
      <c r="L33" s="26">
        <f>SUM(L4:L32)</f>
        <v>0</v>
      </c>
    </row>
    <row r="34" spans="2:12" x14ac:dyDescent="0.25">
      <c r="C34" s="10"/>
      <c r="D34" s="10"/>
      <c r="E34" s="10"/>
      <c r="F34" s="10"/>
    </row>
  </sheetData>
  <mergeCells count="1">
    <mergeCell ref="B1:F1"/>
  </mergeCells>
  <pageMargins left="0.7" right="0.7" top="0.75" bottom="0.75" header="0.3" footer="0.3"/>
  <pageSetup paperSize="9" scale="5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EAFC36-0B80-4D57-BE60-837AD2716EDB}">
  <dimension ref="A1"/>
  <sheetViews>
    <sheetView topLeftCell="A23" workbookViewId="0"/>
  </sheetViews>
  <sheetFormatPr defaultRowHeight="15" x14ac:dyDescent="0.25"/>
  <cols>
    <col min="2" max="2" width="9.140625" customWidth="1"/>
  </cols>
  <sheetData/>
  <pageMargins left="0.7" right="0.7" top="0.75" bottom="0.75" header="0.3" footer="0.3"/>
  <pageSetup paperSize="9"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93FAEF-996A-4B61-85E3-3D6195EFA761}">
  <dimension ref="A1"/>
  <sheetViews>
    <sheetView workbookViewId="0">
      <selection activeCell="U13" sqref="U13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F99035-F76C-4D7B-80A7-F212BA344567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AF6B29-DEDF-47A5-ABDB-A39A0F9EBD5D}">
  <dimension ref="A1"/>
  <sheetViews>
    <sheetView workbookViewId="0">
      <selection activeCell="R24" sqref="R2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D5130D-A495-4156-B87C-043499EA1A58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57BAFA-79FE-4971-B960-C9AC7A90CE07}">
  <dimension ref="A1"/>
  <sheetViews>
    <sheetView workbookViewId="0">
      <selection activeCell="P28" sqref="P28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744DCA-8490-41EF-A4DF-D8FD2F4C968F}">
  <dimension ref="A1"/>
  <sheetViews>
    <sheetView workbookViewId="0">
      <selection activeCell="V32" sqref="V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6F337-7B18-424B-86AF-49301FC89140}">
  <dimension ref="A1"/>
  <sheetViews>
    <sheetView topLeftCell="E1" workbookViewId="0">
      <selection activeCell="E1" sqref="E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5F4543-876F-4EE3-B5F5-D8E7EBE5DD9B}">
  <dimension ref="A1"/>
  <sheetViews>
    <sheetView topLeftCell="D10" workbookViewId="0">
      <selection activeCell="D18" sqref="D18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041DB-139F-4B38-AEF8-86E899246FA4}">
  <dimension ref="A1"/>
  <sheetViews>
    <sheetView workbookViewId="0">
      <selection activeCell="K22" sqref="K2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D921A-F793-48F3-9890-D506A42E58A3}">
  <dimension ref="A1"/>
  <sheetViews>
    <sheetView workbookViewId="0">
      <selection activeCell="L26" sqref="L26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FFE1CE-2DA9-4FE2-9DA2-6888F4E1064C}">
  <dimension ref="A1"/>
  <sheetViews>
    <sheetView workbookViewId="0">
      <selection activeCell="M26" sqref="M26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48E719-F215-419F-A5AB-BC837CE6817D}">
  <dimension ref="A1"/>
  <sheetViews>
    <sheetView topLeftCell="F1" workbookViewId="0">
      <selection activeCell="M29" sqref="M29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4A1AF2-D472-4744-ACD1-4D9549F65C96}">
  <dimension ref="A1"/>
  <sheetViews>
    <sheetView topLeftCell="L1" workbookViewId="0">
      <selection activeCell="P25" sqref="P25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815DA7-E46E-4E1D-97A5-4371C9D77242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5E10F2-B846-4F07-9615-261F548D7A10}">
  <dimension ref="A1"/>
  <sheetViews>
    <sheetView topLeftCell="D1" workbookViewId="0">
      <selection activeCell="Q21" sqref="Q2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27FF4E-4674-4977-BE22-1CF48C84EB80}">
  <dimension ref="A1"/>
  <sheetViews>
    <sheetView workbookViewId="0">
      <selection activeCell="Q26" sqref="Q26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DC7A4A-DC0F-4177-81E1-3DCED985E841}">
  <dimension ref="A1"/>
  <sheetViews>
    <sheetView topLeftCell="N1" workbookViewId="0">
      <selection activeCell="N1" sqref="N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321431-F954-4E61-B6F2-20B52E08B2BC}">
  <dimension ref="A1"/>
  <sheetViews>
    <sheetView topLeftCell="P1" workbookViewId="0">
      <selection activeCell="M25" sqref="M25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2083C7-02A3-48C1-B6CB-ED455FD7FDD7}">
  <dimension ref="A1"/>
  <sheetViews>
    <sheetView workbookViewId="0">
      <selection activeCell="I20" sqref="I20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9BB5AB-8493-425D-9F62-F86A736B47A8}">
  <dimension ref="A1"/>
  <sheetViews>
    <sheetView topLeftCell="G1" workbookViewId="0">
      <selection activeCell="Z27" sqref="Z2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1E3C79-497F-411C-AD75-3EB77A692539}">
  <dimension ref="A1"/>
  <sheetViews>
    <sheetView topLeftCell="F1" workbookViewId="0">
      <selection activeCell="Q26" sqref="Q26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3FA6D8-8B03-406D-91C3-6EA7298030A8}">
  <dimension ref="A1"/>
  <sheetViews>
    <sheetView topLeftCell="G1" workbookViewId="0">
      <selection activeCell="R26" sqref="R26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829DCF-E3C0-4E18-90E3-23F96F54CB77}">
  <dimension ref="A1"/>
  <sheetViews>
    <sheetView topLeftCell="A13" workbookViewId="0">
      <selection activeCell="X39" sqref="X39"/>
    </sheetView>
  </sheetViews>
  <sheetFormatPr defaultRowHeight="15" x14ac:dyDescent="0.25"/>
  <sheetData>
    <row r="1" spans="1:1" x14ac:dyDescent="0.25"/>
  </sheetData>
  <pageMargins left="0.7" right="0.7" top="0.75" bottom="0.75" header="0.3" footer="0.3"/>
  <drawing r:id="rId1"/>
  <legacy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EA9EA5-0E1B-4F53-994F-D8DC1B2CB3B0}">
  <dimension ref="A1"/>
  <sheetViews>
    <sheetView topLeftCell="A16" workbookViewId="0">
      <selection activeCell="W27" sqref="W2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4F90C3-FD04-416B-B730-DF5CF7F38665}">
  <dimension ref="A1"/>
  <sheetViews>
    <sheetView topLeftCell="A2" workbookViewId="0">
      <selection activeCell="AA40" sqref="AA40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F1C57E-A8AB-4A1E-AA45-531714F5AF4C}">
  <dimension ref="A1"/>
  <sheetViews>
    <sheetView workbookViewId="0">
      <selection activeCell="AA21" sqref="AA2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287371-7330-41BA-A32A-BF2F6BF86BCB}">
  <dimension ref="A1"/>
  <sheetViews>
    <sheetView workbookViewId="0">
      <selection activeCell="X28" sqref="X28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519F8A-D9F1-4785-94B3-5C3BB5B1517B}">
  <dimension ref="A1"/>
  <sheetViews>
    <sheetView tabSelected="1" workbookViewId="0">
      <selection activeCell="R1" sqref="R1:R1048576"/>
    </sheetView>
  </sheetViews>
  <sheetFormatPr defaultRowHeight="15" x14ac:dyDescent="0.25"/>
  <sheetData/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30</vt:i4>
      </vt:variant>
    </vt:vector>
  </HeadingPairs>
  <TitlesOfParts>
    <vt:vector size="30" baseType="lpstr">
      <vt:lpstr>Zestawienie</vt:lpstr>
      <vt:lpstr>p. 1</vt:lpstr>
      <vt:lpstr>p. 2</vt:lpstr>
      <vt:lpstr>p. 3</vt:lpstr>
      <vt:lpstr>p. 4</vt:lpstr>
      <vt:lpstr>p. 5</vt:lpstr>
      <vt:lpstr>p. 6</vt:lpstr>
      <vt:lpstr>p. 7</vt:lpstr>
      <vt:lpstr>p. 8</vt:lpstr>
      <vt:lpstr>p. 9</vt:lpstr>
      <vt:lpstr>p. 10</vt:lpstr>
      <vt:lpstr>p. 11</vt:lpstr>
      <vt:lpstr>p. 12</vt:lpstr>
      <vt:lpstr>p. 13</vt:lpstr>
      <vt:lpstr>p. 14</vt:lpstr>
      <vt:lpstr>p. 15</vt:lpstr>
      <vt:lpstr>p. 16</vt:lpstr>
      <vt:lpstr>p. 17</vt:lpstr>
      <vt:lpstr>p. 18</vt:lpstr>
      <vt:lpstr>p. 19</vt:lpstr>
      <vt:lpstr>p. 20</vt:lpstr>
      <vt:lpstr>p. 21</vt:lpstr>
      <vt:lpstr>p. 22</vt:lpstr>
      <vt:lpstr>p. 23</vt:lpstr>
      <vt:lpstr>p. 24</vt:lpstr>
      <vt:lpstr>p. 25</vt:lpstr>
      <vt:lpstr>p. 26</vt:lpstr>
      <vt:lpstr>p. 27</vt:lpstr>
      <vt:lpstr>p. 28</vt:lpstr>
      <vt:lpstr>p. 29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Woźniak  Adam</dc:creator>
  <cp:lastModifiedBy>Woźniak  Adam</cp:lastModifiedBy>
  <cp:lastPrinted>2025-04-18T06:47:06Z</cp:lastPrinted>
  <dcterms:created xsi:type="dcterms:W3CDTF">2017-04-06T12:52:17Z</dcterms:created>
  <dcterms:modified xsi:type="dcterms:W3CDTF">2025-04-18T07:08:40Z</dcterms:modified>
</cp:coreProperties>
</file>