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ZETARGI\2025r\62_2025_D - Dostawa zestawów oświetleniowych ZO-2 i ZO-4 - PN\SWZ\"/>
    </mc:Choice>
  </mc:AlternateContent>
  <bookViews>
    <workbookView xWindow="0" yWindow="0" windowWidth="28800" windowHeight="12300"/>
  </bookViews>
  <sheets>
    <sheet name="Zad. 1 i 2 sprawa nr 62_2025_D" sheetId="5" r:id="rId1"/>
  </sheets>
  <definedNames>
    <definedName name="CPV" localSheetId="0">#REF!</definedName>
    <definedName name="CPV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5" l="1"/>
  <c r="L10" i="5" s="1"/>
  <c r="G10" i="5"/>
  <c r="I10" i="5" s="1"/>
  <c r="O10" i="5" l="1"/>
  <c r="N10" i="5"/>
  <c r="L11" i="5"/>
  <c r="K7" i="5"/>
  <c r="L7" i="5" l="1"/>
  <c r="L8" i="5" s="1"/>
  <c r="K8" i="5"/>
  <c r="K11" i="5"/>
  <c r="G7" i="5"/>
  <c r="G8" i="5" s="1"/>
  <c r="N7" i="5" l="1"/>
  <c r="N8" i="5" s="1"/>
  <c r="G11" i="5"/>
  <c r="N11" i="5" l="1"/>
  <c r="I7" i="5"/>
  <c r="O7" i="5" l="1"/>
  <c r="O8" i="5" s="1"/>
  <c r="I8" i="5"/>
  <c r="O11" i="5"/>
  <c r="I11" i="5"/>
</calcChain>
</file>

<file path=xl/sharedStrings.xml><?xml version="1.0" encoding="utf-8"?>
<sst xmlns="http://schemas.openxmlformats.org/spreadsheetml/2006/main" count="36" uniqueCount="31">
  <si>
    <t>Cena jednostkowa netto
 [zł za j.m.]</t>
  </si>
  <si>
    <t>J.m.</t>
  </si>
  <si>
    <t>Wartość netto [zł] 
(cena jednostkowa netto x ilość)</t>
  </si>
  <si>
    <t>Nr Zadania</t>
  </si>
  <si>
    <t>Zadanie nr 1.</t>
  </si>
  <si>
    <t>Zadanie nr 2.</t>
  </si>
  <si>
    <t>Wartość brutto [zł] (wartość netto + VAT)</t>
  </si>
  <si>
    <r>
      <t xml:space="preserve">Maksymalna wartość netto dla zamówienia opcjonalnego  [zł] 
</t>
    </r>
    <r>
      <rPr>
        <b/>
        <sz val="8"/>
        <color rgb="FFFF0000"/>
        <rFont val="Arial"/>
        <family val="2"/>
        <charset val="238"/>
      </rPr>
      <t>(cena jednostkowa netto x ilość opcji)</t>
    </r>
  </si>
  <si>
    <r>
      <t xml:space="preserve">Maksymalna wartość brutto dla zamówienia opcjonalnego [zł]
</t>
    </r>
    <r>
      <rPr>
        <b/>
        <sz val="8"/>
        <color rgb="FFFF0000"/>
        <rFont val="Arial"/>
        <family val="2"/>
        <charset val="238"/>
      </rPr>
      <t>(wartość netto opcji 
+ VAT)</t>
    </r>
  </si>
  <si>
    <t>Lp.</t>
  </si>
  <si>
    <t>1.</t>
  </si>
  <si>
    <t>Stawka podatku VAT  w %</t>
  </si>
  <si>
    <r>
      <t>Ilość</t>
    </r>
    <r>
      <rPr>
        <b/>
        <sz val="10"/>
        <color rgb="FFFF0000"/>
        <rFont val="Arial"/>
        <family val="2"/>
        <charset val="238"/>
      </rPr>
      <t>**</t>
    </r>
  </si>
  <si>
    <r>
      <t xml:space="preserve">Ilość w ramach PRAWA OPCJI </t>
    </r>
    <r>
      <rPr>
        <b/>
        <sz val="10"/>
        <color rgb="FFFF0000"/>
        <rFont val="Arial"/>
        <family val="2"/>
        <charset val="238"/>
      </rPr>
      <t>***</t>
    </r>
  </si>
  <si>
    <r>
      <rPr>
        <sz val="10"/>
        <color rgb="FFFF0000"/>
        <rFont val="Arial"/>
        <family val="2"/>
        <charset val="238"/>
      </rPr>
      <t>**</t>
    </r>
    <r>
      <rPr>
        <sz val="10"/>
        <color theme="1"/>
        <rFont val="Arial"/>
        <family val="2"/>
        <charset val="238"/>
      </rPr>
      <t xml:space="preserve"> ilość w ramach zamówienia gwarantowanego</t>
    </r>
  </si>
  <si>
    <r>
      <rPr>
        <b/>
        <sz val="10"/>
        <color rgb="FFFF0000"/>
        <rFont val="Arial"/>
        <family val="2"/>
        <charset val="238"/>
      </rPr>
      <t>***</t>
    </r>
    <r>
      <rPr>
        <b/>
        <sz val="10"/>
        <rFont val="Arial"/>
        <family val="2"/>
        <charset val="238"/>
      </rPr>
      <t xml:space="preserve"> maksymalna ilość w ramach prawa opcji
</t>
    </r>
    <r>
      <rPr>
        <sz val="10"/>
        <rFont val="Arial"/>
        <family val="2"/>
        <charset val="238"/>
      </rPr>
      <t>Zamówienie w ramach prawa opcji będzie realizowane wg cen jednostkowych określonych przez Wykonawcę w formularzu cenowym dla zamówienia podstawowego. Zamawiający zastrzega, iż część zamówienia określona jako „prawo opcji” jest uprawnieniem, a nie zobowiązaniem Zamawiającego.</t>
    </r>
  </si>
  <si>
    <r>
      <t xml:space="preserve">Maksymalna wartość netto zamówienia [zł]
</t>
    </r>
    <r>
      <rPr>
        <b/>
        <sz val="8"/>
        <color rgb="FFFF0000"/>
        <rFont val="Arial"/>
        <family val="2"/>
        <charset val="238"/>
      </rPr>
      <t>(zamówienie gwarantowane + prawo opcji)</t>
    </r>
    <r>
      <rPr>
        <b/>
        <sz val="10"/>
        <color rgb="FFFF0000"/>
        <rFont val="Arial"/>
        <family val="2"/>
        <charset val="238"/>
      </rPr>
      <t xml:space="preserve"> </t>
    </r>
  </si>
  <si>
    <r>
      <t xml:space="preserve">Maksymalna wartość brutto zamówienia [zł]
</t>
    </r>
    <r>
      <rPr>
        <b/>
        <sz val="8"/>
        <color rgb="FFFF0000"/>
        <rFont val="Arial"/>
        <family val="2"/>
        <charset val="238"/>
      </rPr>
      <t xml:space="preserve">(zamówienie gwarantowane + prawo opcji) </t>
    </r>
  </si>
  <si>
    <t>X</t>
  </si>
  <si>
    <r>
      <rPr>
        <b/>
        <sz val="11"/>
        <color rgb="FFFF0000"/>
        <rFont val="Arial"/>
        <family val="2"/>
        <charset val="238"/>
      </rPr>
      <t>****</t>
    </r>
    <r>
      <rPr>
        <b/>
        <sz val="11"/>
        <rFont val="Arial"/>
        <family val="2"/>
        <charset val="238"/>
      </rPr>
      <t>RAZEM ZADANIE NR 1:</t>
    </r>
  </si>
  <si>
    <r>
      <t>PODPIS WYKONAWCY</t>
    </r>
    <r>
      <rPr>
        <b/>
        <sz val="14"/>
        <color rgb="FFFF0000"/>
        <rFont val="Arial"/>
        <family val="2"/>
        <charset val="238"/>
      </rPr>
      <t xml:space="preserve">*****
</t>
    </r>
    <r>
      <rPr>
        <b/>
        <i/>
        <u/>
        <sz val="11"/>
        <color rgb="FFFF0000"/>
        <rFont val="Arial"/>
        <family val="2"/>
        <charset val="238"/>
      </rPr>
      <t>(podpis elektroniczny)</t>
    </r>
  </si>
  <si>
    <r>
      <rPr>
        <b/>
        <sz val="11"/>
        <color rgb="FFFF0000"/>
        <rFont val="Arial"/>
        <family val="2"/>
        <charset val="238"/>
      </rPr>
      <t>****</t>
    </r>
    <r>
      <rPr>
        <b/>
        <sz val="11"/>
        <rFont val="Arial"/>
        <family val="2"/>
        <charset val="238"/>
      </rPr>
      <t>RAZEM ZADANIE NR 2:</t>
    </r>
  </si>
  <si>
    <t>Nazwa przedmiotu zamówienia</t>
  </si>
  <si>
    <r>
      <rPr>
        <sz val="10"/>
        <color rgb="FFFF0000"/>
        <rFont val="Arial"/>
        <family val="2"/>
        <charset val="238"/>
      </rPr>
      <t xml:space="preserve">**** </t>
    </r>
    <r>
      <rPr>
        <sz val="10"/>
        <rFont val="Arial"/>
        <family val="2"/>
        <charset val="238"/>
      </rPr>
      <t>W druku oferta należy uwzględnić cenę dla zamówienia gwarantowanego (podstawowego), cenę dla zamówienia opcjonalnego oraz cenę łączną uwzględniającą zamówienie podstawowe oraz prawo opcji</t>
    </r>
  </si>
  <si>
    <t xml:space="preserve"> Formularz cenowy</t>
  </si>
  <si>
    <t>Załącznik nr 2 do SWZ
Sprawa nr 62/2025/D</t>
  </si>
  <si>
    <t>Zestaw oświetleniowy ZO-2</t>
  </si>
  <si>
    <t>Zestaw oświetleniowy ZO-4</t>
  </si>
  <si>
    <t>kpl</t>
  </si>
  <si>
    <t>Zadanie nr 1 - Zestaw oświetleniowy ZO-2</t>
  </si>
  <si>
    <t>Zadanie nr 2 - Zestaw oświetleniowy ZO-4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</si>
</sst>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zł-415]_-;\-* #,##0.00\ [$zł-415]_-;_-* &quot;-&quot;??\ [$zł-415]_-;_-@_-"/>
    <numFmt numFmtId="165" formatCode="#,##0.00\ _z_ł"/>
  </numFmts>
  <fonts count="27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b/>
      <i/>
      <sz val="9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Czcionka tekstu podstawowego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trike/>
      <sz val="11"/>
      <name val="Arial"/>
      <family val="2"/>
      <charset val="238"/>
    </font>
    <font>
      <b/>
      <i/>
      <strike/>
      <sz val="11"/>
      <name val="Czcionka tekstu podstawowego"/>
      <charset val="238"/>
    </font>
    <font>
      <b/>
      <i/>
      <u/>
      <sz val="11"/>
      <color rgb="FFFF0000"/>
      <name val="Arial"/>
      <family val="2"/>
      <charset val="238"/>
    </font>
    <font>
      <b/>
      <i/>
      <sz val="12"/>
      <name val="Arial"/>
      <family val="2"/>
      <charset val="238"/>
    </font>
    <font>
      <b/>
      <sz val="12"/>
      <name val="Arial"/>
      <family val="2"/>
      <charset val="238"/>
    </font>
    <font>
      <b/>
      <i/>
      <sz val="11"/>
      <name val="Czcionka tekstu podstawowego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80">
    <xf numFmtId="0" fontId="0" fillId="0" borderId="0" xfId="0"/>
    <xf numFmtId="0" fontId="1" fillId="0" borderId="0" xfId="0" applyFont="1"/>
    <xf numFmtId="0" fontId="3" fillId="0" borderId="0" xfId="1" applyFont="1" applyFill="1" applyAlignment="1">
      <alignment horizontal="left" vertical="top" wrapText="1"/>
    </xf>
    <xf numFmtId="0" fontId="3" fillId="0" borderId="0" xfId="1" applyFont="1" applyFill="1" applyAlignment="1">
      <alignment horizontal="left" vertical="center" wrapText="1"/>
    </xf>
    <xf numFmtId="0" fontId="3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wrapText="1"/>
    </xf>
    <xf numFmtId="0" fontId="5" fillId="0" borderId="0" xfId="1" applyFont="1" applyAlignment="1">
      <alignment wrapText="1"/>
    </xf>
    <xf numFmtId="0" fontId="3" fillId="0" borderId="0" xfId="1" applyFont="1" applyFill="1" applyAlignment="1">
      <alignment horizontal="center" wrapText="1"/>
    </xf>
    <xf numFmtId="0" fontId="11" fillId="0" borderId="0" xfId="1" applyFont="1" applyAlignment="1">
      <alignment wrapText="1"/>
    </xf>
    <xf numFmtId="0" fontId="3" fillId="0" borderId="0" xfId="1" applyFont="1" applyFill="1" applyAlignment="1">
      <alignment vertical="center" wrapText="1"/>
    </xf>
    <xf numFmtId="0" fontId="16" fillId="0" borderId="0" xfId="0" applyFont="1"/>
    <xf numFmtId="0" fontId="13" fillId="0" borderId="0" xfId="0" applyFont="1"/>
    <xf numFmtId="0" fontId="0" fillId="0" borderId="0" xfId="0" applyAlignment="1">
      <alignment vertical="center"/>
    </xf>
    <xf numFmtId="0" fontId="19" fillId="0" borderId="0" xfId="0" applyFont="1"/>
    <xf numFmtId="0" fontId="20" fillId="0" borderId="0" xfId="1" applyFont="1" applyFill="1" applyAlignment="1">
      <alignment wrapText="1"/>
    </xf>
    <xf numFmtId="0" fontId="9" fillId="6" borderId="8" xfId="1" applyFont="1" applyFill="1" applyBorder="1" applyAlignment="1">
      <alignment horizontal="center" vertical="center" wrapText="1"/>
    </xf>
    <xf numFmtId="9" fontId="21" fillId="5" borderId="1" xfId="1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3" fontId="4" fillId="4" borderId="5" xfId="2" applyNumberFormat="1" applyFont="1" applyFill="1" applyBorder="1" applyAlignment="1">
      <alignment horizontal="center" vertical="center"/>
    </xf>
    <xf numFmtId="165" fontId="3" fillId="2" borderId="5" xfId="1" applyNumberFormat="1" applyFont="1" applyFill="1" applyBorder="1" applyAlignment="1">
      <alignment horizontal="right" vertical="center" wrapText="1"/>
    </xf>
    <xf numFmtId="165" fontId="3" fillId="0" borderId="5" xfId="1" applyNumberFormat="1" applyFont="1" applyFill="1" applyBorder="1" applyAlignment="1">
      <alignment horizontal="right" vertical="center" wrapText="1"/>
    </xf>
    <xf numFmtId="2" fontId="5" fillId="0" borderId="5" xfId="1" applyNumberFormat="1" applyFont="1" applyFill="1" applyBorder="1" applyAlignment="1" applyProtection="1">
      <alignment vertical="center" wrapText="1"/>
    </xf>
    <xf numFmtId="3" fontId="22" fillId="5" borderId="1" xfId="1" applyNumberFormat="1" applyFont="1" applyFill="1" applyBorder="1" applyAlignment="1">
      <alignment horizontal="center" vertical="center" wrapText="1"/>
    </xf>
    <xf numFmtId="9" fontId="21" fillId="5" borderId="2" xfId="1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2" fontId="5" fillId="0" borderId="12" xfId="1" applyNumberFormat="1" applyFont="1" applyFill="1" applyBorder="1" applyAlignment="1" applyProtection="1">
      <alignment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3" fontId="4" fillId="4" borderId="6" xfId="2" applyNumberFormat="1" applyFont="1" applyFill="1" applyBorder="1" applyAlignment="1">
      <alignment horizontal="center" vertical="center"/>
    </xf>
    <xf numFmtId="165" fontId="3" fillId="2" borderId="6" xfId="1" applyNumberFormat="1" applyFont="1" applyFill="1" applyBorder="1" applyAlignment="1">
      <alignment horizontal="right" vertical="center" wrapText="1"/>
    </xf>
    <xf numFmtId="165" fontId="3" fillId="0" borderId="6" xfId="1" applyNumberFormat="1" applyFont="1" applyFill="1" applyBorder="1" applyAlignment="1">
      <alignment horizontal="right" vertical="center" wrapText="1"/>
    </xf>
    <xf numFmtId="2" fontId="5" fillId="0" borderId="6" xfId="1" applyNumberFormat="1" applyFont="1" applyFill="1" applyBorder="1" applyAlignment="1" applyProtection="1">
      <alignment vertical="center" wrapText="1"/>
    </xf>
    <xf numFmtId="2" fontId="5" fillId="0" borderId="13" xfId="1" applyNumberFormat="1" applyFont="1" applyFill="1" applyBorder="1" applyAlignment="1" applyProtection="1">
      <alignment vertical="center" wrapText="1"/>
    </xf>
    <xf numFmtId="0" fontId="18" fillId="3" borderId="14" xfId="1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3" borderId="9" xfId="1" applyFont="1" applyFill="1" applyBorder="1" applyAlignment="1">
      <alignment horizontal="center" vertical="center" wrapText="1"/>
    </xf>
    <xf numFmtId="0" fontId="7" fillId="5" borderId="14" xfId="1" applyFont="1" applyFill="1" applyBorder="1" applyAlignment="1">
      <alignment horizontal="center" vertical="center" wrapText="1"/>
    </xf>
    <xf numFmtId="0" fontId="7" fillId="5" borderId="8" xfId="1" applyFont="1" applyFill="1" applyBorder="1" applyAlignment="1">
      <alignment horizontal="center" vertical="center" wrapText="1"/>
    </xf>
    <xf numFmtId="0" fontId="7" fillId="5" borderId="9" xfId="1" applyFont="1" applyFill="1" applyBorder="1" applyAlignment="1">
      <alignment horizontal="center" vertical="center" wrapText="1"/>
    </xf>
    <xf numFmtId="164" fontId="13" fillId="0" borderId="0" xfId="1" applyNumberFormat="1" applyFont="1" applyFill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8" fillId="7" borderId="11" xfId="1" applyFont="1" applyFill="1" applyBorder="1" applyAlignment="1">
      <alignment horizontal="center" vertical="center" wrapText="1"/>
    </xf>
    <xf numFmtId="2" fontId="9" fillId="6" borderId="6" xfId="1" applyNumberFormat="1" applyFont="1" applyFill="1" applyBorder="1" applyAlignment="1">
      <alignment horizontal="center" vertical="center" wrapText="1"/>
    </xf>
    <xf numFmtId="2" fontId="9" fillId="6" borderId="7" xfId="1" applyNumberFormat="1" applyFont="1" applyFill="1" applyBorder="1" applyAlignment="1">
      <alignment horizontal="center" vertical="center" wrapText="1"/>
    </xf>
    <xf numFmtId="2" fontId="5" fillId="0" borderId="0" xfId="1" applyNumberFormat="1" applyFont="1" applyFill="1" applyAlignment="1">
      <alignment wrapText="1"/>
    </xf>
    <xf numFmtId="2" fontId="9" fillId="6" borderId="5" xfId="1" applyNumberFormat="1" applyFont="1" applyFill="1" applyBorder="1" applyAlignment="1">
      <alignment horizontal="center" vertical="center" wrapText="1"/>
    </xf>
    <xf numFmtId="2" fontId="9" fillId="6" borderId="10" xfId="1" applyNumberFormat="1" applyFont="1" applyFill="1" applyBorder="1" applyAlignment="1">
      <alignment horizontal="center" vertical="center" wrapText="1"/>
    </xf>
    <xf numFmtId="0" fontId="18" fillId="8" borderId="11" xfId="1" applyFont="1" applyFill="1" applyBorder="1" applyAlignment="1">
      <alignment horizontal="center" vertical="center" wrapText="1"/>
    </xf>
    <xf numFmtId="165" fontId="4" fillId="0" borderId="2" xfId="1" applyNumberFormat="1" applyFont="1" applyFill="1" applyBorder="1" applyAlignment="1">
      <alignment horizontal="right" vertical="center" wrapText="1"/>
    </xf>
    <xf numFmtId="2" fontId="4" fillId="0" borderId="2" xfId="1" applyNumberFormat="1" applyFont="1" applyFill="1" applyBorder="1" applyAlignment="1">
      <alignment horizontal="right" vertical="center" wrapText="1"/>
    </xf>
    <xf numFmtId="2" fontId="4" fillId="0" borderId="1" xfId="1" applyNumberFormat="1" applyFont="1" applyFill="1" applyBorder="1" applyAlignment="1">
      <alignment horizontal="right" vertical="center" wrapText="1"/>
    </xf>
    <xf numFmtId="2" fontId="4" fillId="0" borderId="10" xfId="1" applyNumberFormat="1" applyFont="1" applyFill="1" applyBorder="1" applyAlignment="1">
      <alignment horizontal="right" vertical="center" wrapText="1"/>
    </xf>
    <xf numFmtId="2" fontId="4" fillId="0" borderId="4" xfId="1" applyNumberFormat="1" applyFont="1" applyFill="1" applyBorder="1" applyAlignment="1">
      <alignment horizontal="right" vertical="center" wrapText="1"/>
    </xf>
    <xf numFmtId="165" fontId="4" fillId="0" borderId="1" xfId="1" applyNumberFormat="1" applyFont="1" applyFill="1" applyBorder="1" applyAlignment="1">
      <alignment horizontal="right" vertical="center" wrapText="1"/>
    </xf>
    <xf numFmtId="2" fontId="4" fillId="0" borderId="7" xfId="1" applyNumberFormat="1" applyFont="1" applyFill="1" applyBorder="1" applyAlignment="1">
      <alignment horizontal="right" vertical="center" wrapText="1"/>
    </xf>
    <xf numFmtId="9" fontId="3" fillId="0" borderId="6" xfId="1" applyNumberFormat="1" applyFont="1" applyFill="1" applyBorder="1" applyAlignment="1">
      <alignment horizontal="center" vertical="center" wrapText="1"/>
    </xf>
    <xf numFmtId="9" fontId="3" fillId="0" borderId="5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/>
    </xf>
    <xf numFmtId="0" fontId="13" fillId="0" borderId="0" xfId="1" applyFont="1" applyFill="1" applyAlignment="1">
      <alignment horizontal="center" vertical="center" wrapText="1"/>
    </xf>
    <xf numFmtId="0" fontId="13" fillId="0" borderId="0" xfId="1" applyFont="1" applyFill="1" applyAlignment="1">
      <alignment horizontal="left" vertical="center" wrapText="1"/>
    </xf>
    <xf numFmtId="0" fontId="4" fillId="5" borderId="3" xfId="1" applyFont="1" applyFill="1" applyBorder="1" applyAlignment="1">
      <alignment horizontal="right" vertical="center" wrapText="1"/>
    </xf>
    <xf numFmtId="0" fontId="4" fillId="5" borderId="2" xfId="1" applyFont="1" applyFill="1" applyBorder="1" applyAlignment="1">
      <alignment horizontal="right" vertic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12" fillId="0" borderId="0" xfId="1" applyFont="1" applyFill="1" applyAlignment="1">
      <alignment horizontal="center" vertical="center" wrapText="1"/>
    </xf>
    <xf numFmtId="0" fontId="4" fillId="5" borderId="4" xfId="1" applyFont="1" applyFill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25" fillId="0" borderId="0" xfId="1" applyFont="1" applyFill="1" applyBorder="1" applyAlignment="1">
      <alignment horizontal="center" vertical="center" wrapText="1"/>
    </xf>
    <xf numFmtId="0" fontId="25" fillId="8" borderId="3" xfId="1" applyFont="1" applyFill="1" applyBorder="1" applyAlignment="1">
      <alignment horizontal="center" vertical="center" wrapText="1"/>
    </xf>
    <xf numFmtId="0" fontId="25" fillId="8" borderId="2" xfId="1" applyFont="1" applyFill="1" applyBorder="1" applyAlignment="1">
      <alignment horizontal="center" vertical="center" wrapText="1"/>
    </xf>
    <xf numFmtId="0" fontId="25" fillId="8" borderId="4" xfId="1" applyFont="1" applyFill="1" applyBorder="1" applyAlignment="1">
      <alignment horizontal="center" vertical="center" wrapText="1"/>
    </xf>
    <xf numFmtId="0" fontId="25" fillId="7" borderId="3" xfId="1" applyFont="1" applyFill="1" applyBorder="1" applyAlignment="1">
      <alignment horizontal="center" vertical="center" wrapText="1"/>
    </xf>
    <xf numFmtId="0" fontId="24" fillId="7" borderId="2" xfId="1" applyFont="1" applyFill="1" applyBorder="1" applyAlignment="1">
      <alignment horizontal="center" vertical="center" wrapText="1"/>
    </xf>
    <xf numFmtId="0" fontId="24" fillId="7" borderId="4" xfId="1" applyFont="1" applyFill="1" applyBorder="1" applyAlignment="1">
      <alignment horizontal="center" vertical="center" wrapText="1"/>
    </xf>
    <xf numFmtId="3" fontId="26" fillId="0" borderId="6" xfId="1" applyNumberFormat="1" applyFont="1" applyFill="1" applyBorder="1" applyAlignment="1">
      <alignment horizontal="center" vertical="center" wrapText="1"/>
    </xf>
    <xf numFmtId="3" fontId="26" fillId="0" borderId="5" xfId="1" applyNumberFormat="1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Normalny 5" xfId="2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16"/>
  <sheetViews>
    <sheetView tabSelected="1" view="pageBreakPreview" zoomScale="91" zoomScaleNormal="100" zoomScaleSheetLayoutView="91" workbookViewId="0">
      <selection activeCell="K4" sqref="K4"/>
    </sheetView>
  </sheetViews>
  <sheetFormatPr defaultRowHeight="15"/>
  <cols>
    <col min="1" max="1" width="8.28515625" style="14" customWidth="1"/>
    <col min="2" max="2" width="4.28515625" style="9" customWidth="1"/>
    <col min="3" max="3" width="34.42578125" style="7" customWidth="1"/>
    <col min="4" max="4" width="5.140625" style="3" customWidth="1"/>
    <col min="5" max="5" width="9.7109375" style="4" customWidth="1"/>
    <col min="6" max="6" width="13.7109375" style="3" customWidth="1"/>
    <col min="7" max="7" width="16.28515625" style="3" customWidth="1"/>
    <col min="8" max="8" width="9.28515625" style="4" customWidth="1"/>
    <col min="9" max="9" width="16.140625" style="2" customWidth="1"/>
    <col min="10" max="10" width="10.28515625" style="1" customWidth="1"/>
    <col min="11" max="11" width="17.28515625" style="1" customWidth="1"/>
    <col min="12" max="12" width="17.7109375" style="1" customWidth="1"/>
    <col min="13" max="13" width="0.5703125" style="1" customWidth="1"/>
    <col min="14" max="15" width="17.42578125" style="1" customWidth="1"/>
    <col min="16" max="16384" width="9.140625" style="1"/>
  </cols>
  <sheetData>
    <row r="1" spans="1:16">
      <c r="N1" s="66" t="s">
        <v>25</v>
      </c>
      <c r="O1" s="67"/>
    </row>
    <row r="2" spans="1:16">
      <c r="N2" s="67"/>
      <c r="O2" s="67"/>
    </row>
    <row r="3" spans="1:16" ht="21.75" customHeight="1" thickBot="1">
      <c r="A3" s="71" t="s">
        <v>24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1:16" s="8" customFormat="1" ht="78.75" customHeight="1" thickBot="1">
      <c r="A4" s="35" t="s">
        <v>3</v>
      </c>
      <c r="B4" s="36" t="s">
        <v>9</v>
      </c>
      <c r="C4" s="36" t="s">
        <v>22</v>
      </c>
      <c r="D4" s="36" t="s">
        <v>1</v>
      </c>
      <c r="E4" s="36" t="s">
        <v>12</v>
      </c>
      <c r="F4" s="37" t="s">
        <v>0</v>
      </c>
      <c r="G4" s="36" t="s">
        <v>2</v>
      </c>
      <c r="H4" s="36" t="s">
        <v>11</v>
      </c>
      <c r="I4" s="36" t="s">
        <v>6</v>
      </c>
      <c r="J4" s="36" t="s">
        <v>13</v>
      </c>
      <c r="K4" s="36" t="s">
        <v>7</v>
      </c>
      <c r="L4" s="36" t="s">
        <v>8</v>
      </c>
      <c r="M4" s="15"/>
      <c r="N4" s="36" t="s">
        <v>16</v>
      </c>
      <c r="O4" s="38" t="s">
        <v>17</v>
      </c>
    </row>
    <row r="5" spans="1:16" s="6" customFormat="1" ht="12.75" customHeight="1" thickBot="1">
      <c r="A5" s="39">
        <v>1</v>
      </c>
      <c r="B5" s="40">
        <v>2</v>
      </c>
      <c r="C5" s="40">
        <v>3</v>
      </c>
      <c r="D5" s="40">
        <v>4</v>
      </c>
      <c r="E5" s="40">
        <v>5</v>
      </c>
      <c r="F5" s="40">
        <v>6</v>
      </c>
      <c r="G5" s="40">
        <v>7</v>
      </c>
      <c r="H5" s="40">
        <v>8</v>
      </c>
      <c r="I5" s="40">
        <v>9</v>
      </c>
      <c r="J5" s="40">
        <v>10</v>
      </c>
      <c r="K5" s="40">
        <v>11</v>
      </c>
      <c r="L5" s="40">
        <v>12</v>
      </c>
      <c r="M5" s="15"/>
      <c r="N5" s="40">
        <v>13</v>
      </c>
      <c r="O5" s="41">
        <v>14</v>
      </c>
    </row>
    <row r="6" spans="1:16" s="6" customFormat="1" ht="24" customHeight="1" thickBot="1">
      <c r="A6" s="72" t="s">
        <v>29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4"/>
    </row>
    <row r="7" spans="1:16" s="5" customFormat="1" ht="43.5" customHeight="1" thickBot="1">
      <c r="A7" s="50" t="s">
        <v>4</v>
      </c>
      <c r="B7" s="27" t="s">
        <v>10</v>
      </c>
      <c r="C7" s="28" t="s">
        <v>26</v>
      </c>
      <c r="D7" s="29" t="s">
        <v>28</v>
      </c>
      <c r="E7" s="30">
        <v>24</v>
      </c>
      <c r="F7" s="31"/>
      <c r="G7" s="32">
        <f t="shared" ref="G7" si="0">E7*F7</f>
        <v>0</v>
      </c>
      <c r="H7" s="58"/>
      <c r="I7" s="32">
        <f t="shared" ref="I7" si="1">G7+ROUND(G7*H7,2)</f>
        <v>0</v>
      </c>
      <c r="J7" s="78">
        <v>22</v>
      </c>
      <c r="K7" s="33">
        <f>J7*F7</f>
        <v>0</v>
      </c>
      <c r="L7" s="33">
        <f>K7+ROUND(K7*H7,2)</f>
        <v>0</v>
      </c>
      <c r="M7" s="45"/>
      <c r="N7" s="33">
        <f xml:space="preserve"> (G7+K7)</f>
        <v>0</v>
      </c>
      <c r="O7" s="34">
        <f xml:space="preserve"> (I7+L7)</f>
        <v>0</v>
      </c>
    </row>
    <row r="8" spans="1:16" s="5" customFormat="1" ht="33.75" customHeight="1" thickBot="1">
      <c r="A8" s="64" t="s">
        <v>19</v>
      </c>
      <c r="B8" s="65"/>
      <c r="C8" s="65"/>
      <c r="D8" s="65"/>
      <c r="E8" s="65"/>
      <c r="F8" s="69"/>
      <c r="G8" s="51">
        <f>SUM(G7)</f>
        <v>0</v>
      </c>
      <c r="H8" s="16" t="s">
        <v>18</v>
      </c>
      <c r="I8" s="51">
        <f>SUM(I7)</f>
        <v>0</v>
      </c>
      <c r="J8" s="23" t="s">
        <v>18</v>
      </c>
      <c r="K8" s="52">
        <f>SUM(K7)</f>
        <v>0</v>
      </c>
      <c r="L8" s="53">
        <f>SUM(L7)</f>
        <v>0</v>
      </c>
      <c r="M8" s="46"/>
      <c r="N8" s="54">
        <f>SUM(N7)</f>
        <v>0</v>
      </c>
      <c r="O8" s="53">
        <f>SUM(O7)</f>
        <v>0</v>
      </c>
      <c r="P8" s="47"/>
    </row>
    <row r="9" spans="1:16" s="6" customFormat="1" ht="23.25" customHeight="1" thickBot="1">
      <c r="A9" s="75" t="s">
        <v>30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7"/>
    </row>
    <row r="10" spans="1:16" s="5" customFormat="1" ht="38.25" customHeight="1" thickBot="1">
      <c r="A10" s="44" t="s">
        <v>5</v>
      </c>
      <c r="B10" s="25" t="s">
        <v>10</v>
      </c>
      <c r="C10" s="17" t="s">
        <v>27</v>
      </c>
      <c r="D10" s="18" t="s">
        <v>28</v>
      </c>
      <c r="E10" s="19">
        <v>10</v>
      </c>
      <c r="F10" s="20"/>
      <c r="G10" s="21">
        <f t="shared" ref="G10" si="2">E10*F10</f>
        <v>0</v>
      </c>
      <c r="H10" s="59"/>
      <c r="I10" s="21">
        <f t="shared" ref="I10" si="3">G10+ROUND(G10*H10,2)</f>
        <v>0</v>
      </c>
      <c r="J10" s="79">
        <v>10</v>
      </c>
      <c r="K10" s="22">
        <f>J10*F10</f>
        <v>0</v>
      </c>
      <c r="L10" s="22">
        <f>K10+ROUND(K10*H10,2)</f>
        <v>0</v>
      </c>
      <c r="M10" s="48"/>
      <c r="N10" s="22">
        <f xml:space="preserve"> (G10+K10)</f>
        <v>0</v>
      </c>
      <c r="O10" s="26">
        <f xml:space="preserve"> (I10+L10)</f>
        <v>0</v>
      </c>
    </row>
    <row r="11" spans="1:16" s="5" customFormat="1" ht="34.5" customHeight="1" thickBot="1">
      <c r="A11" s="64" t="s">
        <v>21</v>
      </c>
      <c r="B11" s="65"/>
      <c r="C11" s="65"/>
      <c r="D11" s="65"/>
      <c r="E11" s="65"/>
      <c r="F11" s="65"/>
      <c r="G11" s="56">
        <f>SUM(G10:G10)</f>
        <v>0</v>
      </c>
      <c r="H11" s="24" t="s">
        <v>18</v>
      </c>
      <c r="I11" s="56">
        <f>SUM(I10:I10)</f>
        <v>0</v>
      </c>
      <c r="J11" s="23" t="s">
        <v>18</v>
      </c>
      <c r="K11" s="53">
        <f>SUM(K10:K10)</f>
        <v>0</v>
      </c>
      <c r="L11" s="57">
        <f>SUM(L10:L10)</f>
        <v>0</v>
      </c>
      <c r="M11" s="49"/>
      <c r="N11" s="53">
        <f>SUM(N10:N10)</f>
        <v>0</v>
      </c>
      <c r="O11" s="55">
        <f>SUM(O10:O10)</f>
        <v>0</v>
      </c>
    </row>
    <row r="12" spans="1:16" ht="16.5" customHeight="1">
      <c r="A12" s="13"/>
      <c r="B12" s="12"/>
      <c r="C12"/>
      <c r="D12"/>
      <c r="E12"/>
      <c r="F12"/>
      <c r="G12"/>
      <c r="H12" s="60"/>
      <c r="I12"/>
      <c r="J12"/>
      <c r="K12"/>
      <c r="L12"/>
      <c r="M12"/>
      <c r="N12"/>
      <c r="O12"/>
    </row>
    <row r="13" spans="1:16" ht="16.5" customHeight="1">
      <c r="A13" s="13"/>
      <c r="B13" s="12"/>
      <c r="C13"/>
      <c r="D13"/>
      <c r="E13"/>
      <c r="F13"/>
      <c r="G13"/>
      <c r="H13" s="60"/>
      <c r="I13"/>
      <c r="J13"/>
      <c r="K13"/>
      <c r="L13"/>
      <c r="M13"/>
      <c r="N13"/>
      <c r="O13"/>
    </row>
    <row r="14" spans="1:16" ht="15" customHeight="1">
      <c r="A14" s="43" t="s">
        <v>14</v>
      </c>
      <c r="B14" s="43"/>
      <c r="C14" s="43"/>
      <c r="D14" s="43"/>
      <c r="E14" s="43"/>
      <c r="F14" s="43"/>
      <c r="G14" s="43"/>
      <c r="H14" s="61"/>
      <c r="I14" s="43"/>
      <c r="J14" s="10"/>
      <c r="K14" s="10"/>
      <c r="L14" s="10"/>
      <c r="M14" s="10"/>
      <c r="N14" s="10"/>
      <c r="O14" s="10"/>
    </row>
    <row r="15" spans="1:16" ht="58.5" customHeight="1">
      <c r="A15" s="70" t="s">
        <v>15</v>
      </c>
      <c r="B15" s="70"/>
      <c r="C15" s="70"/>
      <c r="D15" s="70"/>
      <c r="E15" s="70"/>
      <c r="F15" s="70"/>
      <c r="G15" s="70"/>
      <c r="H15" s="62"/>
      <c r="I15" s="42"/>
      <c r="J15" s="10"/>
      <c r="K15" s="68" t="s">
        <v>20</v>
      </c>
      <c r="L15" s="68"/>
      <c r="M15" s="68"/>
      <c r="N15" s="10"/>
      <c r="O15" s="10"/>
    </row>
    <row r="16" spans="1:16" ht="27" customHeight="1">
      <c r="A16" s="63" t="s">
        <v>23</v>
      </c>
      <c r="B16" s="63"/>
      <c r="C16" s="63"/>
      <c r="D16" s="63"/>
      <c r="E16" s="63"/>
      <c r="F16" s="63"/>
      <c r="G16" s="63"/>
      <c r="H16" s="63"/>
      <c r="I16" s="63"/>
      <c r="J16" s="11"/>
      <c r="K16" s="11"/>
      <c r="L16" s="11"/>
      <c r="M16" s="11"/>
      <c r="N16" s="11"/>
      <c r="O16" s="11"/>
    </row>
  </sheetData>
  <mergeCells count="9">
    <mergeCell ref="A16:I16"/>
    <mergeCell ref="A11:F11"/>
    <mergeCell ref="N1:O2"/>
    <mergeCell ref="K15:M15"/>
    <mergeCell ref="A8:F8"/>
    <mergeCell ref="A15:G15"/>
    <mergeCell ref="A3:O3"/>
    <mergeCell ref="A6:O6"/>
    <mergeCell ref="A9:O9"/>
  </mergeCells>
  <conditionalFormatting sqref="G7:G8 I7:I8 K7:L8 N7:O8">
    <cfRule type="cellIs" dxfId="3" priority="12" operator="equal">
      <formula>0</formula>
    </cfRule>
  </conditionalFormatting>
  <conditionalFormatting sqref="G10 I10 K10:L10 N10:O10">
    <cfRule type="cellIs" dxfId="2" priority="9" operator="equal">
      <formula>0</formula>
    </cfRule>
  </conditionalFormatting>
  <conditionalFormatting sqref="G12:G13 I12:I13 K12:L13 N12:O13">
    <cfRule type="cellIs" dxfId="1" priority="7" operator="equal">
      <formula>0</formula>
    </cfRule>
  </conditionalFormatting>
  <conditionalFormatting sqref="G11 I11 K11:L11 N11:O11">
    <cfRule type="cellIs" dxfId="0" priority="3" operator="equal">
      <formula>0</formula>
    </cfRule>
  </conditionalFormatting>
  <printOptions verticalCentered="1"/>
  <pageMargins left="0.23622047244094491" right="0.23622047244094491" top="0.74803149606299213" bottom="0.74803149606299213" header="0.31496062992125984" footer="0.31496062992125984"/>
  <pageSetup paperSize="9" scale="72" fitToHeight="0" orientation="landscape" r:id="rId1"/>
  <headerFooter>
    <oddHeader>&amp;F</oddHeader>
    <oddFooter>&amp;RStrona &amp;P z &amp;N</oddFooter>
  </headerFooter>
  <ignoredErrors>
    <ignoredError sqref="N7:N8 G11 N11:O11 K11:L11 I11 G8 I8 K8:L8 O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A9B712F9-FF97-469F-B393-2A3FC2DA457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Zad. 1 i 2 sprawa nr 62_2025_D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Oleje 3rblog 2023 - formularz cenowy</dc:title>
  <dc:creator>k.zborowski@ron.mil.pl</dc:creator>
  <cp:lastModifiedBy>POLAK Emilia</cp:lastModifiedBy>
  <cp:lastPrinted>2025-03-20T09:19:24Z</cp:lastPrinted>
  <dcterms:created xsi:type="dcterms:W3CDTF">2021-02-05T08:19:01Z</dcterms:created>
  <dcterms:modified xsi:type="dcterms:W3CDTF">2025-03-20T09:19:25Z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83e51095-4488-4d2c-8b77-22d93c21b785</vt:lpwstr>
  </property>
  <property fmtid="{D5CDD505-2E9C-101B-9397-08002B2CF9AE}" pid="3" name="bjSaver">
    <vt:lpwstr>R9LhRg3GBZY8RiAuNPTT9TILhTrRgTz3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</Properties>
</file>