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yszalowicz6160\Documents\Przetargi podstawowy i UNIA\ROK 2025\19_WMed_2025_srodki medyczne IPMED PRS\na platforme\"/>
    </mc:Choice>
  </mc:AlternateContent>
  <bookViews>
    <workbookView xWindow="0" yWindow="0" windowWidth="27750" windowHeight="12060" tabRatio="594"/>
  </bookViews>
  <sheets>
    <sheet name="PODSTAW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5" i="1"/>
</calcChain>
</file>

<file path=xl/sharedStrings.xml><?xml version="1.0" encoding="utf-8"?>
<sst xmlns="http://schemas.openxmlformats.org/spreadsheetml/2006/main" count="176" uniqueCount="98">
  <si>
    <t>RAZEM</t>
  </si>
  <si>
    <t>szt.</t>
  </si>
  <si>
    <t>Cena jednostkowa w zł Brutto</t>
  </si>
  <si>
    <t xml:space="preserve">Cena jednostkowa w zł Netto </t>
  </si>
  <si>
    <t>j.m.</t>
  </si>
  <si>
    <t>Nazwa sprzętu/materiałów</t>
  </si>
  <si>
    <t>OPATRUNEK HEMOSTATYCZNY</t>
  </si>
  <si>
    <t>RURKA NOSOWO GARDŁOWA 7,5MM</t>
  </si>
  <si>
    <t>LUBRYKANT</t>
  </si>
  <si>
    <t>PRZYLEPIEC/PLASTER 2,5 cm x 5m</t>
  </si>
  <si>
    <t>OPASKA ELASTYCZNA 12CM X 4M</t>
  </si>
  <si>
    <t>OPASKA ELASTYCZNA 15CM X 4M</t>
  </si>
  <si>
    <t>OPATRUNEK BRZUSZNY</t>
  </si>
  <si>
    <t>GAZA OPATRUNKOWA JAŁOWA 1M2</t>
  </si>
  <si>
    <t>GAZA OPATRUNKOWA JAŁOWA 0,25M2</t>
  </si>
  <si>
    <t>PRZYLEPIEC/PLASTER Z OPATRUNKIEM  6m x 1m</t>
  </si>
  <si>
    <t>OPATRUNEK HYDROŻELOWY  40CM x 60CM</t>
  </si>
  <si>
    <t>OPATRUNEK HYDROŻELOWY 20CM X 20CM</t>
  </si>
  <si>
    <t>OPATRUNEK HYDROZELOWY TWARZOWY 30CM X 40CM</t>
  </si>
  <si>
    <t xml:space="preserve">OPATRUNEK HYDROŻEL 10 CM X 10 CM </t>
  </si>
  <si>
    <t>OPATRUNEK HYDROZEL 10 CM X 40 CM</t>
  </si>
  <si>
    <t>HYDROŻEL W BUTELCE 110-125ML</t>
  </si>
  <si>
    <t>KOMPRESY OCZNE</t>
  </si>
  <si>
    <t>CHUSTA TRÓJKĄTNA</t>
  </si>
  <si>
    <t>ŚWIATŁO CHEM. ZIELONE</t>
  </si>
  <si>
    <t>ŚWIATŁO CHEM. ŻÓŁTE</t>
  </si>
  <si>
    <t>ŚWIATŁO CHEM. CZERWONE</t>
  </si>
  <si>
    <t>MASKA DO SZTUCZNEGO ODDYCHANIA</t>
  </si>
  <si>
    <t>KOMPRESY GAZOWE 10X10 3 SZT.</t>
  </si>
  <si>
    <t>RURKA INTUBCYJNA 7</t>
  </si>
  <si>
    <t>RURKA INTUBCYJNA 7,5</t>
  </si>
  <si>
    <t>STRZYKAWKA DO RURKI INTUBACYJNEJ</t>
  </si>
  <si>
    <t>PROWADNICA DO RURKI INTUBACYJNEJ</t>
  </si>
  <si>
    <t>STABILIZATOR RURKI INTUBACYJNEJ</t>
  </si>
  <si>
    <t>RURKA KRTANIOWA LTS-D 3</t>
  </si>
  <si>
    <t>RURKA KRTANIOWA LTS-D 4</t>
  </si>
  <si>
    <t>RURKA KRTANIOWA LTS-D 5</t>
  </si>
  <si>
    <t>STRZYKAWKA DO RURKI KRTANIOWEJ</t>
  </si>
  <si>
    <t>TAŚMA MOCUJĄCA RURKĘ KRTANIOWĄ</t>
  </si>
  <si>
    <t>WOREK SAMOROZPRĘŻALNY TYP. SKŁADANY</t>
  </si>
  <si>
    <t>IGŁA DO ODBARCZANIA ODMY PRĘŻNEJ</t>
  </si>
  <si>
    <t>ZESTAW DO KONIKOPUNKCJI</t>
  </si>
  <si>
    <t xml:space="preserve">SZYNA ALUMINIOWA </t>
  </si>
  <si>
    <t>STRZYKAWKA LUERA 2 ML</t>
  </si>
  <si>
    <t>STRZYKAWKA LUERA 5 ML</t>
  </si>
  <si>
    <t>STRZYKAWKA LUERA 10ML</t>
  </si>
  <si>
    <t>STRZYKAWKA LUERA 20ML</t>
  </si>
  <si>
    <t xml:space="preserve">IGŁA DO STRZYKAWEK LUERA 0,8 </t>
  </si>
  <si>
    <t>IGŁA DO STRZYKAWEK LUERA 1,2</t>
  </si>
  <si>
    <t>GAZIKI DO DEZYNFEKCJI MIEJSCA WKŁUCIA</t>
  </si>
  <si>
    <t>STAZA ELSTYCZNA DO WKŁUCIA Z MET. KLAMRĄ</t>
  </si>
  <si>
    <t xml:space="preserve">KANIULA VENFLON 14G </t>
  </si>
  <si>
    <t>KANIULA VENFLON 16G</t>
  </si>
  <si>
    <t>KANIULA VENFLON 18G</t>
  </si>
  <si>
    <t>PLASTER DO MOCOWANIA KANIUL</t>
  </si>
  <si>
    <t>ZESTAW DO CIŚNIENIOWEGO PODAWANIA PŁYNÓW</t>
  </si>
  <si>
    <t>ZESTAW DO PRZETACZANIA PŁYNÓW INFUZYJNYCH Z POJ. MIĘKKICH</t>
  </si>
  <si>
    <t>ZESTAW DOJŚCIA DOSZPIKOWEGO</t>
  </si>
  <si>
    <t>KOC IZOTERMICZNY NRC</t>
  </si>
  <si>
    <t>KOC IZOTERMICZNY BLIZZARD</t>
  </si>
  <si>
    <t>ZESTAW ZABIEGOWY MAŁY</t>
  </si>
  <si>
    <t>WOREK NA AMPUTOWANE CZĘŚCI CIAŁA</t>
  </si>
  <si>
    <t>APARAT DO PŁUKANIA OKA Z PŁYNEM</t>
  </si>
  <si>
    <t>Stawka podatku VAT</t>
  </si>
  <si>
    <t>Ilość produktów do zamówienia w ramach zamówienia podstawowego</t>
  </si>
  <si>
    <t>Ilość produktów do zamówienia w ramach zamówienia opcjonalnego</t>
  </si>
  <si>
    <t>Wartość całkowita zamówienia podstawowego Netto</t>
  </si>
  <si>
    <t>Wartość całkowita zamówienia podstawowego Brutto</t>
  </si>
  <si>
    <t>Wartość całkowita zamówienia opcjonalnego netto</t>
  </si>
  <si>
    <t>Wartość całkowita zamówienia opcjonalnego Brutto</t>
  </si>
  <si>
    <t>CEWNIK DO PODAWANIA TLENU PRZEZ NOS</t>
  </si>
  <si>
    <t>JEDNORAZOWY PAS DO STABILIZACJI ZŁAMAŃ MIEDNICY</t>
  </si>
  <si>
    <t>SIATKA OPATRUNKOWA ROZM. 3 CODOFIX</t>
  </si>
  <si>
    <t>SIATKA OPATRUNKOWA ROZM. 6 CODOFIX</t>
  </si>
  <si>
    <t>STRZYKAWKA 100 ML DO CEWNIKOWANIA</t>
  </si>
  <si>
    <t>ZESTAW RUREK USTNO-GARDŁOWYCH GUEDELA</t>
  </si>
  <si>
    <t>ZESTAW SZYN KRAMERA</t>
  </si>
  <si>
    <t>PŁYN DO DEZYNFEKCJI 200-250ML Z ATOMIZEREM</t>
  </si>
  <si>
    <t>FORMULARZ CENOWY DO ZAMÓWIENIA "ROTACJA MATERIAŁÓW MEDYCZNYCH DO ZESTAWÓW RATOWNICTWA TAKTYCZNEGO"</t>
  </si>
  <si>
    <t>RURKA INTUBCYJNA 8</t>
  </si>
  <si>
    <t>WOREK SAMOROZPRĘŻALNY DLA DOROSŁYCH</t>
  </si>
  <si>
    <t>WOREK SAMOROZPRĘŻALNY PEDIATRYCZNY</t>
  </si>
  <si>
    <t>KOŁNIERZ ORTOPEDYCZNY DLA DOROSŁYCH</t>
  </si>
  <si>
    <t>KOŁNIERZ ORTOPEDYCZNY PEDIATRYCZNY</t>
  </si>
  <si>
    <t xml:space="preserve">FILTR ANTYBAKTERYJNY ELEKTROSTATYCZNY DLA DOROSŁYCH </t>
  </si>
  <si>
    <t xml:space="preserve">FILTR ANTYBAKTERYJNY ELEKTROSTATYCZNY PEDIATRYCZNY </t>
  </si>
  <si>
    <t>OPATRUNEK WENTYLOWY NA RANY PENETRACYJNE</t>
  </si>
  <si>
    <t>GAZA WYPEŁNIAJĄCA/SKOMPRESOWANA TAKTYCZNA</t>
  </si>
  <si>
    <t>OPATRUNEK INDYWIDULANY TYPU FCP-01</t>
  </si>
  <si>
    <t>MASKA TLENOWA Z DRENEM I NEBULIZATOREM DLA DZIECI</t>
  </si>
  <si>
    <t>MASKA TLENOWA Z DRENEM I NEBULIZATOREM  DLA DOROSŁYCH</t>
  </si>
  <si>
    <t>MASKA TLENOWA Z DRENEM I WORKIEM DLA DZIECI</t>
  </si>
  <si>
    <t>MASKA TLENOWA Z DRENEM I WORKIEM DLA DOROSŁYCH</t>
  </si>
  <si>
    <t>podstawa</t>
  </si>
  <si>
    <t>opcja</t>
  </si>
  <si>
    <t>Załącznik Nr 2</t>
  </si>
  <si>
    <t xml:space="preserve">Formularz ofertowy należy podpisać kwalifikowanym podpisem elektronicznym lub podpisem zaufanym lub podpisem osobistym. Zamawiający zaleca zapisanie dokumentu w formie PDF. </t>
  </si>
  <si>
    <t>Ceny zawierają całkowity koszt związany z realizacją dostawy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</si>
</sst>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1" xfId="0" applyFill="1" applyBorder="1"/>
    <xf numFmtId="0" fontId="0" fillId="5" borderId="1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0" fontId="0" fillId="0" borderId="0" xfId="0" applyNumberFormat="1"/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92"/>
  <sheetViews>
    <sheetView tabSelected="1" workbookViewId="0">
      <selection activeCell="I100" sqref="I100"/>
    </sheetView>
  </sheetViews>
  <sheetFormatPr defaultRowHeight="15" x14ac:dyDescent="0.25"/>
  <cols>
    <col min="1" max="1" width="1.28515625" customWidth="1"/>
    <col min="2" max="2" width="56.5703125" customWidth="1"/>
    <col min="3" max="3" width="6.85546875" customWidth="1"/>
    <col min="4" max="5" width="21.140625" customWidth="1"/>
    <col min="6" max="6" width="8" customWidth="1"/>
    <col min="7" max="7" width="15.140625" customWidth="1"/>
    <col min="8" max="8" width="15" customWidth="1"/>
    <col min="9" max="11" width="20.7109375" customWidth="1"/>
    <col min="12" max="12" width="21.85546875" customWidth="1"/>
    <col min="13" max="13" width="4.42578125" hidden="1" customWidth="1"/>
    <col min="14" max="14" width="9.140625" style="19" hidden="1" customWidth="1"/>
    <col min="15" max="15" width="15" hidden="1" customWidth="1"/>
    <col min="16" max="16" width="13.5703125" hidden="1" customWidth="1"/>
    <col min="17" max="17" width="11.85546875" hidden="1" customWidth="1"/>
  </cols>
  <sheetData>
    <row r="1" spans="2:19" x14ac:dyDescent="0.25">
      <c r="L1" s="17" t="s">
        <v>95</v>
      </c>
    </row>
    <row r="2" spans="2:19" x14ac:dyDescent="0.25">
      <c r="B2" s="22" t="s">
        <v>78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9" x14ac:dyDescent="0.25">
      <c r="O3" t="s">
        <v>93</v>
      </c>
      <c r="P3" t="s">
        <v>94</v>
      </c>
    </row>
    <row r="4" spans="2:19" ht="61.5" customHeight="1" x14ac:dyDescent="0.25">
      <c r="B4" s="7" t="s">
        <v>5</v>
      </c>
      <c r="C4" s="9" t="s">
        <v>4</v>
      </c>
      <c r="D4" s="6" t="s">
        <v>64</v>
      </c>
      <c r="E4" s="6" t="s">
        <v>65</v>
      </c>
      <c r="F4" s="6" t="s">
        <v>63</v>
      </c>
      <c r="G4" s="5" t="s">
        <v>3</v>
      </c>
      <c r="H4" s="5" t="s">
        <v>2</v>
      </c>
      <c r="I4" s="5" t="s">
        <v>66</v>
      </c>
      <c r="J4" s="5" t="s">
        <v>67</v>
      </c>
      <c r="K4" s="5" t="s">
        <v>68</v>
      </c>
      <c r="L4" s="5" t="s">
        <v>69</v>
      </c>
    </row>
    <row r="5" spans="2:19" ht="15.75" customHeight="1" x14ac:dyDescent="0.25">
      <c r="B5" s="11" t="s">
        <v>88</v>
      </c>
      <c r="C5" s="8" t="s">
        <v>1</v>
      </c>
      <c r="D5" s="1">
        <v>300</v>
      </c>
      <c r="E5" s="1">
        <v>400</v>
      </c>
      <c r="F5" s="1"/>
      <c r="G5" s="3"/>
      <c r="H5" s="20"/>
      <c r="I5" s="4"/>
      <c r="J5" s="4"/>
      <c r="K5" s="4"/>
      <c r="L5" s="2"/>
      <c r="N5" s="19">
        <v>12.96</v>
      </c>
      <c r="O5" s="19">
        <f>D5*N5</f>
        <v>3888.0000000000005</v>
      </c>
      <c r="P5" s="19">
        <f>E5*N5</f>
        <v>5184</v>
      </c>
      <c r="R5" s="19"/>
      <c r="S5" s="21"/>
    </row>
    <row r="6" spans="2:19" ht="15.75" customHeight="1" x14ac:dyDescent="0.25">
      <c r="B6" s="12" t="s">
        <v>6</v>
      </c>
      <c r="C6" s="8" t="s">
        <v>1</v>
      </c>
      <c r="D6" s="1">
        <v>200</v>
      </c>
      <c r="E6" s="1">
        <v>400</v>
      </c>
      <c r="F6" s="1"/>
      <c r="G6" s="3"/>
      <c r="H6" s="20"/>
      <c r="I6" s="4"/>
      <c r="J6" s="4"/>
      <c r="K6" s="4"/>
      <c r="L6" s="2"/>
      <c r="N6" s="19">
        <v>125.4528</v>
      </c>
      <c r="O6" s="19">
        <f t="shared" ref="O6:O69" si="0">D6*N6</f>
        <v>25090.559999999998</v>
      </c>
      <c r="P6" s="19">
        <f t="shared" ref="P6:P69" si="1">E6*N6</f>
        <v>50181.119999999995</v>
      </c>
    </row>
    <row r="7" spans="2:19" ht="15.75" customHeight="1" x14ac:dyDescent="0.25">
      <c r="B7" s="12" t="s">
        <v>87</v>
      </c>
      <c r="C7" s="8" t="s">
        <v>1</v>
      </c>
      <c r="D7" s="1">
        <v>300</v>
      </c>
      <c r="E7" s="1">
        <v>300</v>
      </c>
      <c r="F7" s="1"/>
      <c r="G7" s="3"/>
      <c r="H7" s="20"/>
      <c r="I7" s="4"/>
      <c r="J7" s="4"/>
      <c r="K7" s="4"/>
      <c r="L7" s="2"/>
      <c r="N7" s="19">
        <v>21.6</v>
      </c>
      <c r="O7" s="19">
        <f t="shared" si="0"/>
        <v>6480</v>
      </c>
      <c r="P7" s="19">
        <f t="shared" si="1"/>
        <v>6480</v>
      </c>
    </row>
    <row r="8" spans="2:19" ht="15.75" customHeight="1" x14ac:dyDescent="0.25">
      <c r="B8" s="12" t="s">
        <v>86</v>
      </c>
      <c r="C8" s="8" t="s">
        <v>1</v>
      </c>
      <c r="D8" s="1">
        <v>200</v>
      </c>
      <c r="E8" s="1">
        <v>300</v>
      </c>
      <c r="F8" s="1"/>
      <c r="G8" s="3"/>
      <c r="H8" s="20"/>
      <c r="I8" s="4"/>
      <c r="J8" s="4"/>
      <c r="K8" s="4"/>
      <c r="L8" s="2"/>
      <c r="N8" s="19">
        <v>97.2</v>
      </c>
      <c r="O8" s="19">
        <f t="shared" si="0"/>
        <v>19440</v>
      </c>
      <c r="P8" s="19">
        <f t="shared" si="1"/>
        <v>29160</v>
      </c>
    </row>
    <row r="9" spans="2:19" ht="15.75" customHeight="1" x14ac:dyDescent="0.25">
      <c r="B9" s="12" t="s">
        <v>7</v>
      </c>
      <c r="C9" s="8" t="s">
        <v>1</v>
      </c>
      <c r="D9" s="1">
        <v>300</v>
      </c>
      <c r="E9" s="1">
        <v>300</v>
      </c>
      <c r="F9" s="1"/>
      <c r="G9" s="3"/>
      <c r="H9" s="20"/>
      <c r="I9" s="4"/>
      <c r="J9" s="4"/>
      <c r="K9" s="4"/>
      <c r="L9" s="2"/>
      <c r="N9" s="19">
        <v>12.96</v>
      </c>
      <c r="O9" s="19">
        <f t="shared" si="0"/>
        <v>3888.0000000000005</v>
      </c>
      <c r="P9" s="19">
        <f t="shared" si="1"/>
        <v>3888.0000000000005</v>
      </c>
    </row>
    <row r="10" spans="2:19" ht="15.75" customHeight="1" x14ac:dyDescent="0.25">
      <c r="B10" s="12" t="s">
        <v>8</v>
      </c>
      <c r="C10" s="8" t="s">
        <v>1</v>
      </c>
      <c r="D10" s="1">
        <v>300</v>
      </c>
      <c r="E10" s="1">
        <v>300</v>
      </c>
      <c r="F10" s="1"/>
      <c r="G10" s="3"/>
      <c r="H10" s="20"/>
      <c r="I10" s="4"/>
      <c r="J10" s="4"/>
      <c r="K10" s="4"/>
      <c r="L10" s="2"/>
      <c r="N10" s="19">
        <v>1.4040000000000001</v>
      </c>
      <c r="O10" s="19">
        <f t="shared" si="0"/>
        <v>421.20000000000005</v>
      </c>
      <c r="P10" s="19">
        <f t="shared" si="1"/>
        <v>421.20000000000005</v>
      </c>
    </row>
    <row r="11" spans="2:19" ht="15.75" customHeight="1" x14ac:dyDescent="0.25">
      <c r="B11" s="11" t="s">
        <v>9</v>
      </c>
      <c r="C11" s="8" t="s">
        <v>1</v>
      </c>
      <c r="D11" s="1">
        <v>300</v>
      </c>
      <c r="E11" s="1">
        <v>300</v>
      </c>
      <c r="F11" s="1"/>
      <c r="G11" s="3"/>
      <c r="H11" s="20"/>
      <c r="I11" s="4"/>
      <c r="J11" s="4"/>
      <c r="K11" s="4"/>
      <c r="L11" s="2"/>
      <c r="N11" s="19">
        <v>4.32</v>
      </c>
      <c r="O11" s="19">
        <f t="shared" si="0"/>
        <v>1296</v>
      </c>
      <c r="P11" s="19">
        <f t="shared" si="1"/>
        <v>1296</v>
      </c>
    </row>
    <row r="12" spans="2:19" ht="15.75" customHeight="1" x14ac:dyDescent="0.25">
      <c r="B12" s="13" t="s">
        <v>15</v>
      </c>
      <c r="C12" s="8" t="s">
        <v>1</v>
      </c>
      <c r="D12" s="1">
        <v>20</v>
      </c>
      <c r="E12" s="1">
        <v>50</v>
      </c>
      <c r="F12" s="1"/>
      <c r="G12" s="3"/>
      <c r="H12" s="20"/>
      <c r="I12" s="4"/>
      <c r="J12" s="4"/>
      <c r="K12" s="4"/>
      <c r="L12" s="2"/>
      <c r="N12" s="19">
        <v>2.7</v>
      </c>
      <c r="O12" s="19">
        <f t="shared" si="0"/>
        <v>54</v>
      </c>
      <c r="P12" s="19">
        <f t="shared" si="1"/>
        <v>135</v>
      </c>
    </row>
    <row r="13" spans="2:19" ht="15.75" customHeight="1" x14ac:dyDescent="0.25">
      <c r="B13" s="13" t="s">
        <v>10</v>
      </c>
      <c r="C13" s="8" t="s">
        <v>1</v>
      </c>
      <c r="D13" s="1">
        <v>100</v>
      </c>
      <c r="E13" s="1">
        <v>100</v>
      </c>
      <c r="F13" s="1"/>
      <c r="G13" s="3"/>
      <c r="H13" s="20"/>
      <c r="I13" s="4"/>
      <c r="J13" s="4"/>
      <c r="K13" s="4"/>
      <c r="L13" s="2"/>
      <c r="N13" s="19">
        <v>2.484</v>
      </c>
      <c r="O13" s="19">
        <f t="shared" si="0"/>
        <v>248.4</v>
      </c>
      <c r="P13" s="19">
        <f t="shared" si="1"/>
        <v>248.4</v>
      </c>
    </row>
    <row r="14" spans="2:19" ht="15.75" customHeight="1" x14ac:dyDescent="0.25">
      <c r="B14" s="13" t="s">
        <v>11</v>
      </c>
      <c r="C14" s="8" t="s">
        <v>1</v>
      </c>
      <c r="D14" s="1">
        <v>100</v>
      </c>
      <c r="E14" s="1">
        <v>100</v>
      </c>
      <c r="F14" s="1"/>
      <c r="G14" s="3"/>
      <c r="H14" s="20"/>
      <c r="I14" s="4"/>
      <c r="J14" s="4"/>
      <c r="K14" s="4"/>
      <c r="L14" s="2"/>
      <c r="N14" s="19">
        <v>2.7</v>
      </c>
      <c r="O14" s="19">
        <f t="shared" si="0"/>
        <v>270</v>
      </c>
      <c r="P14" s="19">
        <f t="shared" si="1"/>
        <v>270</v>
      </c>
    </row>
    <row r="15" spans="2:19" ht="15.75" customHeight="1" x14ac:dyDescent="0.25">
      <c r="B15" s="13" t="s">
        <v>12</v>
      </c>
      <c r="C15" s="8" t="s">
        <v>1</v>
      </c>
      <c r="D15" s="1">
        <v>5</v>
      </c>
      <c r="E15" s="1">
        <v>20</v>
      </c>
      <c r="F15" s="1"/>
      <c r="G15" s="3"/>
      <c r="H15" s="20"/>
      <c r="I15" s="4"/>
      <c r="J15" s="4"/>
      <c r="K15" s="4"/>
      <c r="L15" s="2"/>
      <c r="N15" s="19">
        <v>54</v>
      </c>
      <c r="O15" s="19">
        <f t="shared" si="0"/>
        <v>270</v>
      </c>
      <c r="P15" s="19">
        <f t="shared" si="1"/>
        <v>1080</v>
      </c>
    </row>
    <row r="16" spans="2:19" ht="15.75" customHeight="1" x14ac:dyDescent="0.25">
      <c r="B16" s="13" t="s">
        <v>13</v>
      </c>
      <c r="C16" s="8" t="s">
        <v>1</v>
      </c>
      <c r="D16" s="1">
        <v>50</v>
      </c>
      <c r="E16" s="1">
        <v>150</v>
      </c>
      <c r="F16" s="1"/>
      <c r="G16" s="3"/>
      <c r="H16" s="20"/>
      <c r="I16" s="4"/>
      <c r="J16" s="4"/>
      <c r="K16" s="4"/>
      <c r="L16" s="2"/>
      <c r="N16" s="19">
        <v>1.296</v>
      </c>
      <c r="O16" s="19">
        <f t="shared" si="0"/>
        <v>64.8</v>
      </c>
      <c r="P16" s="19">
        <f t="shared" si="1"/>
        <v>194.4</v>
      </c>
    </row>
    <row r="17" spans="2:16" ht="15.75" customHeight="1" x14ac:dyDescent="0.25">
      <c r="B17" s="13" t="s">
        <v>14</v>
      </c>
      <c r="C17" s="8" t="s">
        <v>1</v>
      </c>
      <c r="D17" s="1">
        <v>50</v>
      </c>
      <c r="E17" s="1">
        <v>150</v>
      </c>
      <c r="F17" s="1"/>
      <c r="G17" s="3"/>
      <c r="H17" s="20"/>
      <c r="I17" s="4"/>
      <c r="J17" s="4"/>
      <c r="K17" s="4"/>
      <c r="L17" s="2"/>
      <c r="N17" s="19">
        <v>0.8640000000000001</v>
      </c>
      <c r="O17" s="19">
        <f t="shared" si="0"/>
        <v>43.2</v>
      </c>
      <c r="P17" s="19">
        <f t="shared" si="1"/>
        <v>129.60000000000002</v>
      </c>
    </row>
    <row r="18" spans="2:16" ht="15.75" customHeight="1" x14ac:dyDescent="0.25">
      <c r="B18" s="13" t="s">
        <v>16</v>
      </c>
      <c r="C18" s="8" t="s">
        <v>1</v>
      </c>
      <c r="D18" s="18">
        <v>5</v>
      </c>
      <c r="E18" s="1">
        <v>20</v>
      </c>
      <c r="F18" s="1"/>
      <c r="G18" s="3"/>
      <c r="H18" s="20"/>
      <c r="I18" s="4"/>
      <c r="J18" s="4"/>
      <c r="K18" s="4"/>
      <c r="L18" s="2"/>
      <c r="N18" s="19">
        <v>129.6</v>
      </c>
      <c r="O18" s="19">
        <f t="shared" si="0"/>
        <v>648</v>
      </c>
      <c r="P18" s="19">
        <f t="shared" si="1"/>
        <v>2592</v>
      </c>
    </row>
    <row r="19" spans="2:16" ht="15.75" customHeight="1" x14ac:dyDescent="0.25">
      <c r="B19" s="13" t="s">
        <v>17</v>
      </c>
      <c r="C19" s="8" t="s">
        <v>1</v>
      </c>
      <c r="D19" s="18">
        <v>5</v>
      </c>
      <c r="E19" s="1">
        <v>20</v>
      </c>
      <c r="F19" s="1"/>
      <c r="G19" s="3"/>
      <c r="H19" s="20"/>
      <c r="I19" s="4"/>
      <c r="J19" s="4"/>
      <c r="K19" s="4"/>
      <c r="L19" s="2"/>
      <c r="N19" s="19">
        <v>39.031199999999998</v>
      </c>
      <c r="O19" s="19">
        <f t="shared" si="0"/>
        <v>195.15600000000001</v>
      </c>
      <c r="P19" s="19">
        <f t="shared" si="1"/>
        <v>780.62400000000002</v>
      </c>
    </row>
    <row r="20" spans="2:16" ht="15.75" customHeight="1" x14ac:dyDescent="0.25">
      <c r="B20" s="13" t="s">
        <v>18</v>
      </c>
      <c r="C20" s="8" t="s">
        <v>1</v>
      </c>
      <c r="D20" s="18">
        <v>5</v>
      </c>
      <c r="E20" s="1">
        <v>20</v>
      </c>
      <c r="F20" s="1"/>
      <c r="G20" s="3"/>
      <c r="H20" s="20"/>
      <c r="I20" s="4"/>
      <c r="J20" s="4"/>
      <c r="K20" s="4"/>
      <c r="L20" s="2"/>
      <c r="N20" s="19">
        <v>103.896</v>
      </c>
      <c r="O20" s="19">
        <f t="shared" si="0"/>
        <v>519.48</v>
      </c>
      <c r="P20" s="19">
        <f t="shared" si="1"/>
        <v>2077.92</v>
      </c>
    </row>
    <row r="21" spans="2:16" ht="15.75" customHeight="1" x14ac:dyDescent="0.25">
      <c r="B21" s="13" t="s">
        <v>19</v>
      </c>
      <c r="C21" s="8" t="s">
        <v>1</v>
      </c>
      <c r="D21" s="18">
        <v>5</v>
      </c>
      <c r="E21" s="1">
        <v>20</v>
      </c>
      <c r="F21" s="1"/>
      <c r="G21" s="3"/>
      <c r="H21" s="20"/>
      <c r="I21" s="4"/>
      <c r="J21" s="4"/>
      <c r="K21" s="4"/>
      <c r="L21" s="2"/>
      <c r="N21" s="19">
        <v>11.7936</v>
      </c>
      <c r="O21" s="19">
        <f t="shared" si="0"/>
        <v>58.967999999999996</v>
      </c>
      <c r="P21" s="19">
        <f t="shared" si="1"/>
        <v>235.87199999999999</v>
      </c>
    </row>
    <row r="22" spans="2:16" ht="15.75" customHeight="1" x14ac:dyDescent="0.25">
      <c r="B22" s="13" t="s">
        <v>20</v>
      </c>
      <c r="C22" s="8" t="s">
        <v>1</v>
      </c>
      <c r="D22" s="18">
        <v>5</v>
      </c>
      <c r="E22" s="1">
        <v>20</v>
      </c>
      <c r="F22" s="1"/>
      <c r="G22" s="3"/>
      <c r="H22" s="20"/>
      <c r="I22" s="4"/>
      <c r="J22" s="4"/>
      <c r="K22" s="4"/>
      <c r="L22" s="2"/>
      <c r="N22" s="19">
        <v>54</v>
      </c>
      <c r="O22" s="19">
        <f t="shared" si="0"/>
        <v>270</v>
      </c>
      <c r="P22" s="19">
        <f t="shared" si="1"/>
        <v>1080</v>
      </c>
    </row>
    <row r="23" spans="2:16" ht="15.75" customHeight="1" x14ac:dyDescent="0.25">
      <c r="B23" s="13" t="s">
        <v>21</v>
      </c>
      <c r="C23" s="8" t="s">
        <v>1</v>
      </c>
      <c r="D23" s="18">
        <v>5</v>
      </c>
      <c r="E23" s="1">
        <v>20</v>
      </c>
      <c r="F23" s="1"/>
      <c r="G23" s="3"/>
      <c r="H23" s="20"/>
      <c r="I23" s="4"/>
      <c r="J23" s="4"/>
      <c r="K23" s="4"/>
      <c r="L23" s="2"/>
      <c r="N23" s="19">
        <v>36.72</v>
      </c>
      <c r="O23" s="19">
        <f t="shared" si="0"/>
        <v>183.6</v>
      </c>
      <c r="P23" s="19">
        <f t="shared" si="1"/>
        <v>734.4</v>
      </c>
    </row>
    <row r="24" spans="2:16" ht="15.75" customHeight="1" x14ac:dyDescent="0.25">
      <c r="B24" s="13" t="s">
        <v>22</v>
      </c>
      <c r="C24" s="8" t="s">
        <v>1</v>
      </c>
      <c r="D24" s="1">
        <v>75</v>
      </c>
      <c r="E24" s="1">
        <v>100</v>
      </c>
      <c r="F24" s="1"/>
      <c r="G24" s="3"/>
      <c r="H24" s="20"/>
      <c r="I24" s="4"/>
      <c r="J24" s="4"/>
      <c r="K24" s="4"/>
      <c r="L24" s="2"/>
      <c r="N24" s="19">
        <v>3.8879999999999999</v>
      </c>
      <c r="O24" s="19">
        <f t="shared" si="0"/>
        <v>291.59999999999997</v>
      </c>
      <c r="P24" s="19">
        <f t="shared" si="1"/>
        <v>388.8</v>
      </c>
    </row>
    <row r="25" spans="2:16" ht="15.75" customHeight="1" x14ac:dyDescent="0.25">
      <c r="B25" s="13" t="s">
        <v>23</v>
      </c>
      <c r="C25" s="8" t="s">
        <v>1</v>
      </c>
      <c r="D25" s="1">
        <v>50</v>
      </c>
      <c r="E25" s="1">
        <v>100</v>
      </c>
      <c r="F25" s="1"/>
      <c r="G25" s="3"/>
      <c r="H25" s="20"/>
      <c r="I25" s="4"/>
      <c r="J25" s="4"/>
      <c r="K25" s="4"/>
      <c r="L25" s="2"/>
      <c r="N25" s="19">
        <v>3.8879999999999999</v>
      </c>
      <c r="O25" s="19">
        <f t="shared" si="0"/>
        <v>194.4</v>
      </c>
      <c r="P25" s="19">
        <f t="shared" si="1"/>
        <v>388.8</v>
      </c>
    </row>
    <row r="26" spans="2:16" ht="15.75" customHeight="1" x14ac:dyDescent="0.25">
      <c r="B26" s="13" t="s">
        <v>24</v>
      </c>
      <c r="C26" s="8" t="s">
        <v>1</v>
      </c>
      <c r="D26" s="1">
        <v>100</v>
      </c>
      <c r="E26" s="1">
        <v>100</v>
      </c>
      <c r="F26" s="1"/>
      <c r="G26" s="3"/>
      <c r="H26" s="20"/>
      <c r="I26" s="4"/>
      <c r="J26" s="4"/>
      <c r="K26" s="4"/>
      <c r="L26" s="2"/>
      <c r="N26" s="19">
        <v>7.38</v>
      </c>
      <c r="O26" s="19">
        <f t="shared" si="0"/>
        <v>738</v>
      </c>
      <c r="P26" s="19">
        <f t="shared" si="1"/>
        <v>738</v>
      </c>
    </row>
    <row r="27" spans="2:16" ht="15.75" customHeight="1" x14ac:dyDescent="0.25">
      <c r="B27" s="13" t="s">
        <v>25</v>
      </c>
      <c r="C27" s="8" t="s">
        <v>1</v>
      </c>
      <c r="D27" s="1">
        <v>100</v>
      </c>
      <c r="E27" s="1">
        <v>100</v>
      </c>
      <c r="F27" s="1"/>
      <c r="G27" s="3"/>
      <c r="H27" s="20"/>
      <c r="I27" s="4"/>
      <c r="J27" s="4"/>
      <c r="K27" s="4"/>
      <c r="L27" s="2"/>
      <c r="N27" s="19">
        <v>7.38</v>
      </c>
      <c r="O27" s="19">
        <f t="shared" si="0"/>
        <v>738</v>
      </c>
      <c r="P27" s="19">
        <f t="shared" si="1"/>
        <v>738</v>
      </c>
    </row>
    <row r="28" spans="2:16" ht="15.75" customHeight="1" x14ac:dyDescent="0.25">
      <c r="B28" s="13" t="s">
        <v>26</v>
      </c>
      <c r="C28" s="8" t="s">
        <v>1</v>
      </c>
      <c r="D28" s="1">
        <v>100</v>
      </c>
      <c r="E28" s="1">
        <v>100</v>
      </c>
      <c r="F28" s="1"/>
      <c r="G28" s="3"/>
      <c r="H28" s="20"/>
      <c r="I28" s="4"/>
      <c r="J28" s="4"/>
      <c r="K28" s="4"/>
      <c r="L28" s="2"/>
      <c r="N28" s="19">
        <v>7.38</v>
      </c>
      <c r="O28" s="19">
        <f t="shared" si="0"/>
        <v>738</v>
      </c>
      <c r="P28" s="19">
        <f t="shared" si="1"/>
        <v>738</v>
      </c>
    </row>
    <row r="29" spans="2:16" ht="15.75" customHeight="1" x14ac:dyDescent="0.25">
      <c r="B29" s="11" t="s">
        <v>27</v>
      </c>
      <c r="C29" s="8" t="s">
        <v>1</v>
      </c>
      <c r="D29" s="1">
        <v>20</v>
      </c>
      <c r="E29" s="1">
        <v>50</v>
      </c>
      <c r="F29" s="1"/>
      <c r="G29" s="3"/>
      <c r="H29" s="20"/>
      <c r="I29" s="4"/>
      <c r="J29" s="4"/>
      <c r="K29" s="4"/>
      <c r="L29" s="2"/>
      <c r="N29" s="19">
        <v>12.96</v>
      </c>
      <c r="O29" s="19">
        <f t="shared" si="0"/>
        <v>259.20000000000005</v>
      </c>
      <c r="P29" s="19">
        <f t="shared" si="1"/>
        <v>648</v>
      </c>
    </row>
    <row r="30" spans="2:16" ht="15.75" customHeight="1" x14ac:dyDescent="0.25">
      <c r="B30" s="11" t="s">
        <v>28</v>
      </c>
      <c r="C30" s="8" t="s">
        <v>1</v>
      </c>
      <c r="D30" s="1">
        <v>50</v>
      </c>
      <c r="E30" s="1">
        <v>100</v>
      </c>
      <c r="F30" s="1"/>
      <c r="G30" s="3"/>
      <c r="H30" s="20"/>
      <c r="I30" s="4"/>
      <c r="J30" s="4"/>
      <c r="K30" s="4"/>
      <c r="L30" s="2"/>
      <c r="N30" s="19">
        <v>1.08</v>
      </c>
      <c r="O30" s="19">
        <f t="shared" si="0"/>
        <v>54</v>
      </c>
      <c r="P30" s="19">
        <f t="shared" si="1"/>
        <v>108</v>
      </c>
    </row>
    <row r="31" spans="2:16" ht="15.75" customHeight="1" x14ac:dyDescent="0.25">
      <c r="B31" s="11" t="s">
        <v>29</v>
      </c>
      <c r="C31" s="8" t="s">
        <v>1</v>
      </c>
      <c r="D31" s="1">
        <v>20</v>
      </c>
      <c r="E31" s="1">
        <v>20</v>
      </c>
      <c r="F31" s="1"/>
      <c r="G31" s="3"/>
      <c r="H31" s="20"/>
      <c r="I31" s="4"/>
      <c r="J31" s="4"/>
      <c r="K31" s="4"/>
      <c r="L31" s="2"/>
      <c r="N31" s="19">
        <v>5.508</v>
      </c>
      <c r="O31" s="19">
        <f t="shared" si="0"/>
        <v>110.16</v>
      </c>
      <c r="P31" s="19">
        <f t="shared" si="1"/>
        <v>110.16</v>
      </c>
    </row>
    <row r="32" spans="2:16" ht="15.75" customHeight="1" x14ac:dyDescent="0.25">
      <c r="B32" s="11" t="s">
        <v>30</v>
      </c>
      <c r="C32" s="8" t="s">
        <v>1</v>
      </c>
      <c r="D32" s="1">
        <v>20</v>
      </c>
      <c r="E32" s="1">
        <v>20</v>
      </c>
      <c r="F32" s="1"/>
      <c r="G32" s="3"/>
      <c r="H32" s="20"/>
      <c r="I32" s="4"/>
      <c r="J32" s="4"/>
      <c r="K32" s="4"/>
      <c r="L32" s="2"/>
      <c r="N32" s="19">
        <v>5.508</v>
      </c>
      <c r="O32" s="19">
        <f t="shared" si="0"/>
        <v>110.16</v>
      </c>
      <c r="P32" s="19">
        <f t="shared" si="1"/>
        <v>110.16</v>
      </c>
    </row>
    <row r="33" spans="2:16" ht="15.75" customHeight="1" x14ac:dyDescent="0.25">
      <c r="B33" s="11" t="s">
        <v>79</v>
      </c>
      <c r="C33" s="8" t="s">
        <v>1</v>
      </c>
      <c r="D33" s="1">
        <v>20</v>
      </c>
      <c r="E33" s="1">
        <v>20</v>
      </c>
      <c r="F33" s="1"/>
      <c r="G33" s="3"/>
      <c r="H33" s="20"/>
      <c r="I33" s="4"/>
      <c r="J33" s="4"/>
      <c r="K33" s="4"/>
      <c r="L33" s="2"/>
      <c r="N33" s="19">
        <v>5.508</v>
      </c>
      <c r="O33" s="19">
        <f t="shared" si="0"/>
        <v>110.16</v>
      </c>
      <c r="P33" s="19">
        <f t="shared" si="1"/>
        <v>110.16</v>
      </c>
    </row>
    <row r="34" spans="2:16" ht="15.75" customHeight="1" x14ac:dyDescent="0.25">
      <c r="B34" s="11" t="s">
        <v>31</v>
      </c>
      <c r="C34" s="8" t="s">
        <v>1</v>
      </c>
      <c r="D34" s="1">
        <v>30</v>
      </c>
      <c r="E34" s="1">
        <v>20</v>
      </c>
      <c r="F34" s="1"/>
      <c r="G34" s="3"/>
      <c r="H34" s="20"/>
      <c r="I34" s="4"/>
      <c r="J34" s="4"/>
      <c r="K34" s="4"/>
      <c r="L34" s="2"/>
      <c r="N34" s="19">
        <v>0.97199999999999998</v>
      </c>
      <c r="O34" s="19">
        <f t="shared" si="0"/>
        <v>29.16</v>
      </c>
      <c r="P34" s="19">
        <f t="shared" si="1"/>
        <v>19.439999999999998</v>
      </c>
    </row>
    <row r="35" spans="2:16" ht="15.75" customHeight="1" x14ac:dyDescent="0.25">
      <c r="B35" s="11" t="s">
        <v>32</v>
      </c>
      <c r="C35" s="8" t="s">
        <v>1</v>
      </c>
      <c r="D35" s="1">
        <v>30</v>
      </c>
      <c r="E35" s="1">
        <v>20</v>
      </c>
      <c r="F35" s="1"/>
      <c r="G35" s="3"/>
      <c r="H35" s="20"/>
      <c r="I35" s="4"/>
      <c r="J35" s="4"/>
      <c r="K35" s="4"/>
      <c r="L35" s="2"/>
      <c r="N35" s="19">
        <v>7.5600000000000005</v>
      </c>
      <c r="O35" s="19">
        <f t="shared" si="0"/>
        <v>226.8</v>
      </c>
      <c r="P35" s="19">
        <f t="shared" si="1"/>
        <v>151.20000000000002</v>
      </c>
    </row>
    <row r="36" spans="2:16" ht="15.75" customHeight="1" x14ac:dyDescent="0.25">
      <c r="B36" s="11" t="s">
        <v>33</v>
      </c>
      <c r="C36" s="8" t="s">
        <v>1</v>
      </c>
      <c r="D36" s="1">
        <v>30</v>
      </c>
      <c r="E36" s="1">
        <v>30</v>
      </c>
      <c r="F36" s="1"/>
      <c r="G36" s="3"/>
      <c r="H36" s="20"/>
      <c r="I36" s="4"/>
      <c r="J36" s="4"/>
      <c r="K36" s="4"/>
      <c r="L36" s="2"/>
      <c r="N36" s="19">
        <v>6.48</v>
      </c>
      <c r="O36" s="19">
        <f t="shared" si="0"/>
        <v>194.4</v>
      </c>
      <c r="P36" s="19">
        <f t="shared" si="1"/>
        <v>194.4</v>
      </c>
    </row>
    <row r="37" spans="2:16" ht="15.75" customHeight="1" x14ac:dyDescent="0.25">
      <c r="B37" s="11" t="s">
        <v>34</v>
      </c>
      <c r="C37" s="8" t="s">
        <v>1</v>
      </c>
      <c r="D37" s="1">
        <v>10</v>
      </c>
      <c r="E37" s="1">
        <v>15</v>
      </c>
      <c r="F37" s="1"/>
      <c r="G37" s="3"/>
      <c r="H37" s="20"/>
      <c r="I37" s="4"/>
      <c r="J37" s="4"/>
      <c r="K37" s="4"/>
      <c r="L37" s="2"/>
      <c r="N37" s="19">
        <v>103.68</v>
      </c>
      <c r="O37" s="19">
        <f t="shared" si="0"/>
        <v>1036.8000000000002</v>
      </c>
      <c r="P37" s="19">
        <f t="shared" si="1"/>
        <v>1555.2</v>
      </c>
    </row>
    <row r="38" spans="2:16" ht="15.75" customHeight="1" x14ac:dyDescent="0.25">
      <c r="B38" s="11" t="s">
        <v>35</v>
      </c>
      <c r="C38" s="8" t="s">
        <v>1</v>
      </c>
      <c r="D38" s="1">
        <v>12</v>
      </c>
      <c r="E38" s="1">
        <v>15</v>
      </c>
      <c r="F38" s="1"/>
      <c r="G38" s="3"/>
      <c r="H38" s="20"/>
      <c r="I38" s="4"/>
      <c r="J38" s="4"/>
      <c r="K38" s="4"/>
      <c r="L38" s="2"/>
      <c r="N38" s="19">
        <v>103.68</v>
      </c>
      <c r="O38" s="19">
        <f t="shared" si="0"/>
        <v>1244.1600000000001</v>
      </c>
      <c r="P38" s="19">
        <f t="shared" si="1"/>
        <v>1555.2</v>
      </c>
    </row>
    <row r="39" spans="2:16" ht="15.75" customHeight="1" x14ac:dyDescent="0.25">
      <c r="B39" s="11" t="s">
        <v>36</v>
      </c>
      <c r="C39" s="8" t="s">
        <v>1</v>
      </c>
      <c r="D39" s="1">
        <v>12</v>
      </c>
      <c r="E39" s="1">
        <v>15</v>
      </c>
      <c r="F39" s="1"/>
      <c r="G39" s="3"/>
      <c r="H39" s="20"/>
      <c r="I39" s="4"/>
      <c r="J39" s="4"/>
      <c r="K39" s="4"/>
      <c r="L39" s="2"/>
      <c r="N39" s="19">
        <v>103.68</v>
      </c>
      <c r="O39" s="19">
        <f t="shared" si="0"/>
        <v>1244.1600000000001</v>
      </c>
      <c r="P39" s="19">
        <f t="shared" si="1"/>
        <v>1555.2</v>
      </c>
    </row>
    <row r="40" spans="2:16" ht="15.75" customHeight="1" x14ac:dyDescent="0.25">
      <c r="B40" s="11" t="s">
        <v>37</v>
      </c>
      <c r="C40" s="8" t="s">
        <v>1</v>
      </c>
      <c r="D40" s="1">
        <v>10</v>
      </c>
      <c r="E40" s="1">
        <v>20</v>
      </c>
      <c r="F40" s="1"/>
      <c r="G40" s="3"/>
      <c r="H40" s="20"/>
      <c r="I40" s="4"/>
      <c r="J40" s="4"/>
      <c r="K40" s="4"/>
      <c r="L40" s="2"/>
      <c r="N40" s="19">
        <v>17.28</v>
      </c>
      <c r="O40" s="19">
        <f t="shared" si="0"/>
        <v>172.8</v>
      </c>
      <c r="P40" s="19">
        <f t="shared" si="1"/>
        <v>345.6</v>
      </c>
    </row>
    <row r="41" spans="2:16" ht="15.75" customHeight="1" x14ac:dyDescent="0.25">
      <c r="B41" s="11" t="s">
        <v>38</v>
      </c>
      <c r="C41" s="8" t="s">
        <v>1</v>
      </c>
      <c r="D41" s="1">
        <v>10</v>
      </c>
      <c r="E41" s="1">
        <v>20</v>
      </c>
      <c r="F41" s="1"/>
      <c r="G41" s="3"/>
      <c r="H41" s="20"/>
      <c r="I41" s="4"/>
      <c r="J41" s="4"/>
      <c r="K41" s="4"/>
      <c r="L41" s="2"/>
      <c r="N41" s="19">
        <v>17.28</v>
      </c>
      <c r="O41" s="19">
        <f t="shared" si="0"/>
        <v>172.8</v>
      </c>
      <c r="P41" s="19">
        <f t="shared" si="1"/>
        <v>345.6</v>
      </c>
    </row>
    <row r="42" spans="2:16" ht="15.75" customHeight="1" x14ac:dyDescent="0.25">
      <c r="B42" s="14" t="s">
        <v>39</v>
      </c>
      <c r="C42" s="8" t="s">
        <v>1</v>
      </c>
      <c r="D42" s="1">
        <v>2</v>
      </c>
      <c r="E42" s="1">
        <v>5</v>
      </c>
      <c r="F42" s="1"/>
      <c r="G42" s="3"/>
      <c r="H42" s="20"/>
      <c r="I42" s="4"/>
      <c r="J42" s="4"/>
      <c r="K42" s="4"/>
      <c r="L42" s="2"/>
      <c r="N42" s="19">
        <v>275.39999999999998</v>
      </c>
      <c r="O42" s="19">
        <f t="shared" si="0"/>
        <v>550.79999999999995</v>
      </c>
      <c r="P42" s="19">
        <f t="shared" si="1"/>
        <v>1377</v>
      </c>
    </row>
    <row r="43" spans="2:16" ht="15.75" customHeight="1" x14ac:dyDescent="0.25">
      <c r="B43" s="14" t="s">
        <v>40</v>
      </c>
      <c r="C43" s="8" t="s">
        <v>1</v>
      </c>
      <c r="D43" s="1">
        <v>40</v>
      </c>
      <c r="E43" s="1">
        <v>40</v>
      </c>
      <c r="F43" s="1"/>
      <c r="G43" s="3"/>
      <c r="H43" s="20"/>
      <c r="I43" s="4"/>
      <c r="J43" s="4"/>
      <c r="K43" s="4"/>
      <c r="L43" s="2"/>
      <c r="N43" s="19">
        <v>15.120000000000001</v>
      </c>
      <c r="O43" s="19">
        <f t="shared" si="0"/>
        <v>604.80000000000007</v>
      </c>
      <c r="P43" s="19">
        <f t="shared" si="1"/>
        <v>604.80000000000007</v>
      </c>
    </row>
    <row r="44" spans="2:16" ht="15.75" customHeight="1" x14ac:dyDescent="0.25">
      <c r="B44" s="14" t="s">
        <v>41</v>
      </c>
      <c r="C44" s="8" t="s">
        <v>1</v>
      </c>
      <c r="D44" s="1">
        <v>5</v>
      </c>
      <c r="E44" s="1">
        <v>10</v>
      </c>
      <c r="F44" s="1"/>
      <c r="G44" s="3"/>
      <c r="H44" s="20"/>
      <c r="I44" s="4"/>
      <c r="J44" s="4"/>
      <c r="K44" s="4"/>
      <c r="L44" s="2"/>
      <c r="N44" s="19">
        <v>430.92</v>
      </c>
      <c r="O44" s="19">
        <f t="shared" si="0"/>
        <v>2154.6</v>
      </c>
      <c r="P44" s="19">
        <f t="shared" si="1"/>
        <v>4309.2</v>
      </c>
    </row>
    <row r="45" spans="2:16" ht="15.75" customHeight="1" x14ac:dyDescent="0.25">
      <c r="B45" s="14" t="s">
        <v>42</v>
      </c>
      <c r="C45" s="8" t="s">
        <v>1</v>
      </c>
      <c r="D45" s="1">
        <v>5</v>
      </c>
      <c r="E45" s="1">
        <v>10</v>
      </c>
      <c r="F45" s="1"/>
      <c r="G45" s="3"/>
      <c r="H45" s="20"/>
      <c r="I45" s="4"/>
      <c r="J45" s="4"/>
      <c r="K45" s="4"/>
      <c r="L45" s="2"/>
      <c r="N45" s="19">
        <v>17.82</v>
      </c>
      <c r="O45" s="19">
        <f t="shared" si="0"/>
        <v>89.1</v>
      </c>
      <c r="P45" s="19">
        <f t="shared" si="1"/>
        <v>178.2</v>
      </c>
    </row>
    <row r="46" spans="2:16" ht="15.75" customHeight="1" x14ac:dyDescent="0.25">
      <c r="B46" s="14" t="s">
        <v>43</v>
      </c>
      <c r="C46" s="8" t="s">
        <v>1</v>
      </c>
      <c r="D46" s="1">
        <v>0</v>
      </c>
      <c r="E46" s="1">
        <v>50</v>
      </c>
      <c r="F46" s="1"/>
      <c r="G46" s="3"/>
      <c r="H46" s="20"/>
      <c r="I46" s="4"/>
      <c r="J46" s="4"/>
      <c r="K46" s="4"/>
      <c r="L46" s="2"/>
      <c r="N46" s="19">
        <v>0.32400000000000001</v>
      </c>
      <c r="O46" s="19">
        <f t="shared" si="0"/>
        <v>0</v>
      </c>
      <c r="P46" s="19">
        <f t="shared" si="1"/>
        <v>16.2</v>
      </c>
    </row>
    <row r="47" spans="2:16" ht="15.75" customHeight="1" x14ac:dyDescent="0.25">
      <c r="B47" s="14" t="s">
        <v>44</v>
      </c>
      <c r="C47" s="8" t="s">
        <v>1</v>
      </c>
      <c r="D47" s="1">
        <v>0</v>
      </c>
      <c r="E47" s="1">
        <v>50</v>
      </c>
      <c r="F47" s="1"/>
      <c r="G47" s="3"/>
      <c r="H47" s="20"/>
      <c r="I47" s="4"/>
      <c r="J47" s="4"/>
      <c r="K47" s="4"/>
      <c r="L47" s="2"/>
      <c r="N47" s="19">
        <v>0.43200000000000005</v>
      </c>
      <c r="O47" s="19">
        <f t="shared" si="0"/>
        <v>0</v>
      </c>
      <c r="P47" s="19">
        <f t="shared" si="1"/>
        <v>21.6</v>
      </c>
    </row>
    <row r="48" spans="2:16" ht="15.75" customHeight="1" x14ac:dyDescent="0.25">
      <c r="B48" s="14" t="s">
        <v>45</v>
      </c>
      <c r="C48" s="8" t="s">
        <v>1</v>
      </c>
      <c r="D48" s="1">
        <v>0</v>
      </c>
      <c r="E48" s="1">
        <v>50</v>
      </c>
      <c r="F48" s="1"/>
      <c r="G48" s="3"/>
      <c r="H48" s="20"/>
      <c r="I48" s="4"/>
      <c r="J48" s="4"/>
      <c r="K48" s="4"/>
      <c r="L48" s="2"/>
      <c r="N48" s="19">
        <v>0.54</v>
      </c>
      <c r="O48" s="19">
        <f t="shared" si="0"/>
        <v>0</v>
      </c>
      <c r="P48" s="19">
        <f t="shared" si="1"/>
        <v>27</v>
      </c>
    </row>
    <row r="49" spans="2:16" ht="15.75" x14ac:dyDescent="0.25">
      <c r="B49" s="14" t="s">
        <v>46</v>
      </c>
      <c r="C49" s="10" t="s">
        <v>1</v>
      </c>
      <c r="D49" s="1">
        <v>0</v>
      </c>
      <c r="E49" s="1">
        <v>50</v>
      </c>
      <c r="F49" s="1"/>
      <c r="G49" s="3"/>
      <c r="H49" s="20"/>
      <c r="I49" s="4"/>
      <c r="J49" s="4"/>
      <c r="K49" s="4"/>
      <c r="L49" s="2"/>
      <c r="N49" s="19">
        <v>0.64800000000000002</v>
      </c>
      <c r="O49" s="19">
        <f t="shared" si="0"/>
        <v>0</v>
      </c>
      <c r="P49" s="19">
        <f t="shared" si="1"/>
        <v>32.4</v>
      </c>
    </row>
    <row r="50" spans="2:16" ht="15.75" x14ac:dyDescent="0.25">
      <c r="B50" s="15" t="s">
        <v>74</v>
      </c>
      <c r="C50" s="10" t="s">
        <v>1</v>
      </c>
      <c r="D50" s="1">
        <v>0</v>
      </c>
      <c r="E50" s="1">
        <v>10</v>
      </c>
      <c r="F50" s="1"/>
      <c r="G50" s="3"/>
      <c r="H50" s="20"/>
      <c r="I50" s="4"/>
      <c r="J50" s="4"/>
      <c r="K50" s="4"/>
      <c r="L50" s="2"/>
      <c r="N50" s="19">
        <v>4.32</v>
      </c>
      <c r="O50" s="19">
        <f t="shared" si="0"/>
        <v>0</v>
      </c>
      <c r="P50" s="19">
        <f t="shared" si="1"/>
        <v>43.2</v>
      </c>
    </row>
    <row r="51" spans="2:16" ht="15.75" x14ac:dyDescent="0.25">
      <c r="B51" s="14" t="s">
        <v>47</v>
      </c>
      <c r="C51" s="10" t="s">
        <v>1</v>
      </c>
      <c r="D51" s="1">
        <v>0</v>
      </c>
      <c r="E51" s="1">
        <v>100</v>
      </c>
      <c r="F51" s="1"/>
      <c r="G51" s="3"/>
      <c r="H51" s="20"/>
      <c r="I51" s="4"/>
      <c r="J51" s="4"/>
      <c r="K51" s="4"/>
      <c r="L51" s="2"/>
      <c r="N51" s="19">
        <v>0.10800000000000001</v>
      </c>
      <c r="O51" s="19">
        <f t="shared" si="0"/>
        <v>0</v>
      </c>
      <c r="P51" s="19">
        <f t="shared" si="1"/>
        <v>10.8</v>
      </c>
    </row>
    <row r="52" spans="2:16" ht="15.75" x14ac:dyDescent="0.25">
      <c r="B52" s="14" t="s">
        <v>48</v>
      </c>
      <c r="C52" s="10" t="s">
        <v>1</v>
      </c>
      <c r="D52" s="1">
        <v>0</v>
      </c>
      <c r="E52" s="1">
        <v>100</v>
      </c>
      <c r="F52" s="1"/>
      <c r="G52" s="3"/>
      <c r="H52" s="20"/>
      <c r="I52" s="4"/>
      <c r="J52" s="4"/>
      <c r="K52" s="4"/>
      <c r="L52" s="2"/>
      <c r="N52" s="19">
        <v>0.10800000000000001</v>
      </c>
      <c r="O52" s="19">
        <f t="shared" si="0"/>
        <v>0</v>
      </c>
      <c r="P52" s="19">
        <f t="shared" si="1"/>
        <v>10.8</v>
      </c>
    </row>
    <row r="53" spans="2:16" ht="15.75" x14ac:dyDescent="0.25">
      <c r="B53" s="14" t="s">
        <v>49</v>
      </c>
      <c r="C53" s="10" t="s">
        <v>1</v>
      </c>
      <c r="D53" s="1">
        <v>0</v>
      </c>
      <c r="E53" s="1">
        <v>100</v>
      </c>
      <c r="F53" s="1"/>
      <c r="G53" s="3"/>
      <c r="H53" s="20"/>
      <c r="I53" s="4"/>
      <c r="J53" s="4"/>
      <c r="K53" s="4"/>
      <c r="L53" s="2"/>
      <c r="N53" s="19">
        <v>0.11</v>
      </c>
      <c r="O53" s="19">
        <f t="shared" si="0"/>
        <v>0</v>
      </c>
      <c r="P53" s="19">
        <f t="shared" si="1"/>
        <v>11</v>
      </c>
    </row>
    <row r="54" spans="2:16" ht="15.75" x14ac:dyDescent="0.25">
      <c r="B54" s="14" t="s">
        <v>50</v>
      </c>
      <c r="C54" s="10" t="s">
        <v>1</v>
      </c>
      <c r="D54" s="1">
        <v>0</v>
      </c>
      <c r="E54" s="1">
        <v>5</v>
      </c>
      <c r="F54" s="1"/>
      <c r="G54" s="3"/>
      <c r="H54" s="20"/>
      <c r="I54" s="4"/>
      <c r="J54" s="4"/>
      <c r="K54" s="4"/>
      <c r="L54" s="2"/>
      <c r="N54" s="19">
        <v>130</v>
      </c>
      <c r="O54" s="19">
        <f t="shared" si="0"/>
        <v>0</v>
      </c>
      <c r="P54" s="19">
        <f t="shared" si="1"/>
        <v>650</v>
      </c>
    </row>
    <row r="55" spans="2:16" ht="15.75" x14ac:dyDescent="0.25">
      <c r="B55" s="14" t="s">
        <v>51</v>
      </c>
      <c r="C55" s="10" t="s">
        <v>1</v>
      </c>
      <c r="D55" s="1">
        <v>50</v>
      </c>
      <c r="E55" s="1">
        <v>100</v>
      </c>
      <c r="F55" s="1"/>
      <c r="G55" s="3"/>
      <c r="H55" s="20"/>
      <c r="I55" s="4"/>
      <c r="J55" s="4"/>
      <c r="K55" s="4"/>
      <c r="L55" s="2"/>
      <c r="N55" s="19">
        <v>1.08</v>
      </c>
      <c r="O55" s="19">
        <f t="shared" si="0"/>
        <v>54</v>
      </c>
      <c r="P55" s="19">
        <f t="shared" si="1"/>
        <v>108</v>
      </c>
    </row>
    <row r="56" spans="2:16" ht="15.75" x14ac:dyDescent="0.25">
      <c r="B56" s="14" t="s">
        <v>52</v>
      </c>
      <c r="C56" s="10" t="s">
        <v>1</v>
      </c>
      <c r="D56" s="1">
        <v>50</v>
      </c>
      <c r="E56" s="1">
        <v>100</v>
      </c>
      <c r="F56" s="1"/>
      <c r="G56" s="3"/>
      <c r="H56" s="20"/>
      <c r="I56" s="4"/>
      <c r="J56" s="4"/>
      <c r="K56" s="4"/>
      <c r="L56" s="2"/>
      <c r="N56" s="19">
        <v>1.08</v>
      </c>
      <c r="O56" s="19">
        <f t="shared" si="0"/>
        <v>54</v>
      </c>
      <c r="P56" s="19">
        <f t="shared" si="1"/>
        <v>108</v>
      </c>
    </row>
    <row r="57" spans="2:16" ht="15.75" x14ac:dyDescent="0.25">
      <c r="B57" s="14" t="s">
        <v>53</v>
      </c>
      <c r="C57" s="10" t="s">
        <v>1</v>
      </c>
      <c r="D57" s="1">
        <v>50</v>
      </c>
      <c r="E57" s="1">
        <v>100</v>
      </c>
      <c r="F57" s="1"/>
      <c r="G57" s="3"/>
      <c r="H57" s="20"/>
      <c r="I57" s="4"/>
      <c r="J57" s="4"/>
      <c r="K57" s="4"/>
      <c r="L57" s="2"/>
      <c r="N57" s="19">
        <v>1.08</v>
      </c>
      <c r="O57" s="19">
        <f t="shared" si="0"/>
        <v>54</v>
      </c>
      <c r="P57" s="19">
        <f t="shared" si="1"/>
        <v>108</v>
      </c>
    </row>
    <row r="58" spans="2:16" ht="15.75" x14ac:dyDescent="0.25">
      <c r="B58" s="14" t="s">
        <v>54</v>
      </c>
      <c r="C58" s="10" t="s">
        <v>1</v>
      </c>
      <c r="D58" s="1">
        <v>100</v>
      </c>
      <c r="E58" s="1">
        <v>200</v>
      </c>
      <c r="F58" s="1"/>
      <c r="G58" s="3"/>
      <c r="H58" s="20"/>
      <c r="I58" s="4"/>
      <c r="J58" s="4"/>
      <c r="K58" s="4"/>
      <c r="L58" s="2"/>
      <c r="N58" s="19">
        <v>0.8640000000000001</v>
      </c>
      <c r="O58" s="19">
        <f t="shared" si="0"/>
        <v>86.4</v>
      </c>
      <c r="P58" s="19">
        <f t="shared" si="1"/>
        <v>172.8</v>
      </c>
    </row>
    <row r="59" spans="2:16" ht="15.75" x14ac:dyDescent="0.25">
      <c r="B59" s="14" t="s">
        <v>55</v>
      </c>
      <c r="C59" s="10" t="s">
        <v>1</v>
      </c>
      <c r="D59" s="1">
        <v>5</v>
      </c>
      <c r="E59" s="1">
        <v>20</v>
      </c>
      <c r="F59" s="1"/>
      <c r="G59" s="3"/>
      <c r="H59" s="20"/>
      <c r="I59" s="4"/>
      <c r="J59" s="4"/>
      <c r="K59" s="4"/>
      <c r="L59" s="2"/>
      <c r="N59" s="19">
        <v>135</v>
      </c>
      <c r="O59" s="19">
        <f t="shared" si="0"/>
        <v>675</v>
      </c>
      <c r="P59" s="19">
        <f t="shared" si="1"/>
        <v>2700</v>
      </c>
    </row>
    <row r="60" spans="2:16" ht="30" x14ac:dyDescent="0.25">
      <c r="B60" s="14" t="s">
        <v>56</v>
      </c>
      <c r="C60" s="10" t="s">
        <v>1</v>
      </c>
      <c r="D60" s="1">
        <v>5</v>
      </c>
      <c r="E60" s="1">
        <v>20</v>
      </c>
      <c r="F60" s="1"/>
      <c r="G60" s="3"/>
      <c r="H60" s="20"/>
      <c r="I60" s="4"/>
      <c r="J60" s="4"/>
      <c r="K60" s="4"/>
      <c r="L60" s="2"/>
      <c r="N60" s="19">
        <v>1.4040000000000001</v>
      </c>
      <c r="O60" s="19">
        <f t="shared" si="0"/>
        <v>7.0200000000000005</v>
      </c>
      <c r="P60" s="19">
        <f t="shared" si="1"/>
        <v>28.080000000000002</v>
      </c>
    </row>
    <row r="61" spans="2:16" ht="15.75" x14ac:dyDescent="0.25">
      <c r="B61" s="14" t="s">
        <v>57</v>
      </c>
      <c r="C61" s="10" t="s">
        <v>1</v>
      </c>
      <c r="D61" s="1">
        <v>5</v>
      </c>
      <c r="E61" s="1">
        <v>20</v>
      </c>
      <c r="F61" s="1"/>
      <c r="G61" s="3"/>
      <c r="H61" s="20"/>
      <c r="I61" s="4"/>
      <c r="J61" s="4"/>
      <c r="K61" s="4"/>
      <c r="L61" s="2"/>
      <c r="N61" s="19">
        <v>540</v>
      </c>
      <c r="O61" s="19">
        <f t="shared" si="0"/>
        <v>2700</v>
      </c>
      <c r="P61" s="19">
        <f t="shared" si="1"/>
        <v>10800</v>
      </c>
    </row>
    <row r="62" spans="2:16" ht="15.75" x14ac:dyDescent="0.25">
      <c r="B62" s="11" t="s">
        <v>58</v>
      </c>
      <c r="C62" s="10" t="s">
        <v>1</v>
      </c>
      <c r="D62" s="1">
        <v>20</v>
      </c>
      <c r="E62" s="1">
        <v>40</v>
      </c>
      <c r="F62" s="1"/>
      <c r="G62" s="3"/>
      <c r="H62" s="20"/>
      <c r="I62" s="4"/>
      <c r="J62" s="4"/>
      <c r="K62" s="4"/>
      <c r="L62" s="2"/>
      <c r="N62" s="19">
        <v>2.2680000000000002</v>
      </c>
      <c r="O62" s="19">
        <f t="shared" si="0"/>
        <v>45.360000000000007</v>
      </c>
      <c r="P62" s="19">
        <f t="shared" si="1"/>
        <v>90.720000000000013</v>
      </c>
    </row>
    <row r="63" spans="2:16" ht="15.75" x14ac:dyDescent="0.25">
      <c r="B63" s="11" t="s">
        <v>59</v>
      </c>
      <c r="C63" s="10" t="s">
        <v>1</v>
      </c>
      <c r="D63" s="1">
        <v>2</v>
      </c>
      <c r="E63" s="1">
        <v>5</v>
      </c>
      <c r="F63" s="1"/>
      <c r="G63" s="3"/>
      <c r="H63" s="20"/>
      <c r="I63" s="4"/>
      <c r="J63" s="4"/>
      <c r="K63" s="4"/>
      <c r="L63" s="2"/>
      <c r="N63" s="19">
        <v>183.6</v>
      </c>
      <c r="O63" s="19">
        <f t="shared" si="0"/>
        <v>367.2</v>
      </c>
      <c r="P63" s="19">
        <f t="shared" si="1"/>
        <v>918</v>
      </c>
    </row>
    <row r="64" spans="2:16" ht="15.75" x14ac:dyDescent="0.25">
      <c r="B64" s="11" t="s">
        <v>60</v>
      </c>
      <c r="C64" s="10" t="s">
        <v>1</v>
      </c>
      <c r="D64" s="1">
        <v>2</v>
      </c>
      <c r="E64" s="1">
        <v>5</v>
      </c>
      <c r="F64" s="1"/>
      <c r="G64" s="3"/>
      <c r="H64" s="20"/>
      <c r="I64" s="4"/>
      <c r="J64" s="4"/>
      <c r="K64" s="4"/>
      <c r="L64" s="2"/>
      <c r="N64" s="19">
        <v>106.92</v>
      </c>
      <c r="O64" s="19">
        <f t="shared" si="0"/>
        <v>213.84</v>
      </c>
      <c r="P64" s="19">
        <f t="shared" si="1"/>
        <v>534.6</v>
      </c>
    </row>
    <row r="65" spans="2:16" ht="15.75" x14ac:dyDescent="0.25">
      <c r="B65" s="16" t="s">
        <v>71</v>
      </c>
      <c r="C65" s="10" t="s">
        <v>1</v>
      </c>
      <c r="D65" s="1">
        <v>0</v>
      </c>
      <c r="E65" s="1">
        <v>2</v>
      </c>
      <c r="F65" s="1"/>
      <c r="G65" s="3"/>
      <c r="H65" s="20"/>
      <c r="I65" s="4"/>
      <c r="J65" s="4"/>
      <c r="K65" s="4"/>
      <c r="L65" s="2"/>
      <c r="N65" s="19">
        <v>269.57</v>
      </c>
      <c r="O65" s="19">
        <f t="shared" si="0"/>
        <v>0</v>
      </c>
      <c r="P65" s="19">
        <f t="shared" si="1"/>
        <v>539.14</v>
      </c>
    </row>
    <row r="66" spans="2:16" ht="15.75" x14ac:dyDescent="0.25">
      <c r="B66" s="16" t="s">
        <v>72</v>
      </c>
      <c r="C66" s="10" t="s">
        <v>1</v>
      </c>
      <c r="D66" s="1">
        <v>20</v>
      </c>
      <c r="E66" s="1">
        <v>20</v>
      </c>
      <c r="F66" s="1"/>
      <c r="G66" s="3"/>
      <c r="H66" s="20"/>
      <c r="I66" s="4"/>
      <c r="J66" s="4"/>
      <c r="K66" s="4"/>
      <c r="L66" s="2"/>
      <c r="N66" s="19">
        <v>5.1840000000000002</v>
      </c>
      <c r="O66" s="19">
        <f t="shared" si="0"/>
        <v>103.68</v>
      </c>
      <c r="P66" s="19">
        <f t="shared" si="1"/>
        <v>103.68</v>
      </c>
    </row>
    <row r="67" spans="2:16" ht="15.75" x14ac:dyDescent="0.25">
      <c r="B67" s="16" t="s">
        <v>73</v>
      </c>
      <c r="C67" s="10" t="s">
        <v>1</v>
      </c>
      <c r="D67" s="1">
        <v>20</v>
      </c>
      <c r="E67" s="1">
        <v>20</v>
      </c>
      <c r="F67" s="1"/>
      <c r="G67" s="3"/>
      <c r="H67" s="20"/>
      <c r="I67" s="4"/>
      <c r="J67" s="4"/>
      <c r="K67" s="4"/>
      <c r="L67" s="2"/>
      <c r="N67" s="19">
        <v>6.6096000000000004</v>
      </c>
      <c r="O67" s="19">
        <f t="shared" si="0"/>
        <v>132.19200000000001</v>
      </c>
      <c r="P67" s="19">
        <f t="shared" si="1"/>
        <v>132.19200000000001</v>
      </c>
    </row>
    <row r="68" spans="2:16" ht="15.75" x14ac:dyDescent="0.25">
      <c r="B68" s="16" t="s">
        <v>77</v>
      </c>
      <c r="C68" s="10" t="s">
        <v>1</v>
      </c>
      <c r="D68" s="1">
        <v>5</v>
      </c>
      <c r="E68" s="1">
        <v>10</v>
      </c>
      <c r="F68" s="1"/>
      <c r="G68" s="3"/>
      <c r="H68" s="20"/>
      <c r="I68" s="4"/>
      <c r="J68" s="4"/>
      <c r="K68" s="4"/>
      <c r="L68" s="2"/>
      <c r="N68" s="19">
        <v>10.8</v>
      </c>
      <c r="O68" s="19">
        <f t="shared" si="0"/>
        <v>54</v>
      </c>
      <c r="P68" s="19">
        <f t="shared" si="1"/>
        <v>108</v>
      </c>
    </row>
    <row r="69" spans="2:16" ht="15.75" x14ac:dyDescent="0.25">
      <c r="B69" s="16" t="s">
        <v>82</v>
      </c>
      <c r="C69" s="10" t="s">
        <v>1</v>
      </c>
      <c r="D69" s="1">
        <v>0</v>
      </c>
      <c r="E69" s="1">
        <v>10</v>
      </c>
      <c r="F69" s="1"/>
      <c r="G69" s="3"/>
      <c r="H69" s="20"/>
      <c r="I69" s="4"/>
      <c r="J69" s="4"/>
      <c r="K69" s="4"/>
      <c r="L69" s="2"/>
      <c r="N69" s="19">
        <v>17.82</v>
      </c>
      <c r="O69" s="19">
        <f t="shared" si="0"/>
        <v>0</v>
      </c>
      <c r="P69" s="19">
        <f t="shared" si="1"/>
        <v>178.2</v>
      </c>
    </row>
    <row r="70" spans="2:16" ht="15.75" x14ac:dyDescent="0.25">
      <c r="B70" s="11" t="s">
        <v>83</v>
      </c>
      <c r="C70" s="10" t="s">
        <v>1</v>
      </c>
      <c r="D70" s="1">
        <v>0</v>
      </c>
      <c r="E70" s="1">
        <v>10</v>
      </c>
      <c r="F70" s="1"/>
      <c r="G70" s="3"/>
      <c r="H70" s="20"/>
      <c r="I70" s="4"/>
      <c r="J70" s="4"/>
      <c r="K70" s="4"/>
      <c r="L70" s="2"/>
      <c r="N70" s="19">
        <v>18.144000000000002</v>
      </c>
      <c r="O70" s="19">
        <f t="shared" ref="O70:O83" si="2">D70*N70</f>
        <v>0</v>
      </c>
      <c r="P70" s="19">
        <f t="shared" ref="P70:P83" si="3">E70*N70</f>
        <v>181.44000000000003</v>
      </c>
    </row>
    <row r="71" spans="2:16" ht="15.75" x14ac:dyDescent="0.25">
      <c r="B71" s="11" t="s">
        <v>61</v>
      </c>
      <c r="C71" s="10" t="s">
        <v>1</v>
      </c>
      <c r="D71" s="1">
        <v>2</v>
      </c>
      <c r="E71" s="1">
        <v>4</v>
      </c>
      <c r="F71" s="1"/>
      <c r="G71" s="3"/>
      <c r="H71" s="20"/>
      <c r="I71" s="4"/>
      <c r="J71" s="4"/>
      <c r="K71" s="4"/>
      <c r="L71" s="2"/>
      <c r="N71" s="19">
        <v>9.84</v>
      </c>
      <c r="O71" s="19">
        <f t="shared" si="2"/>
        <v>19.68</v>
      </c>
      <c r="P71" s="19">
        <f t="shared" si="3"/>
        <v>39.36</v>
      </c>
    </row>
    <row r="72" spans="2:16" ht="15.75" x14ac:dyDescent="0.25">
      <c r="B72" s="16" t="s">
        <v>70</v>
      </c>
      <c r="C72" s="10" t="s">
        <v>1</v>
      </c>
      <c r="D72" s="1">
        <v>10</v>
      </c>
      <c r="E72" s="1">
        <v>20</v>
      </c>
      <c r="F72" s="1"/>
      <c r="G72" s="3"/>
      <c r="H72" s="20"/>
      <c r="I72" s="4"/>
      <c r="J72" s="4"/>
      <c r="K72" s="4"/>
      <c r="L72" s="2"/>
      <c r="N72" s="19">
        <v>2.16</v>
      </c>
      <c r="O72" s="19">
        <f t="shared" si="2"/>
        <v>21.6</v>
      </c>
      <c r="P72" s="19">
        <f t="shared" si="3"/>
        <v>43.2</v>
      </c>
    </row>
    <row r="73" spans="2:16" ht="15.75" x14ac:dyDescent="0.25">
      <c r="B73" s="11" t="s">
        <v>89</v>
      </c>
      <c r="C73" s="10" t="s">
        <v>1</v>
      </c>
      <c r="D73" s="1">
        <v>0</v>
      </c>
      <c r="E73" s="1">
        <v>10</v>
      </c>
      <c r="F73" s="1"/>
      <c r="G73" s="3"/>
      <c r="H73" s="20"/>
      <c r="I73" s="4"/>
      <c r="J73" s="4"/>
      <c r="K73" s="4"/>
      <c r="L73" s="2"/>
      <c r="N73" s="19">
        <v>3.89</v>
      </c>
      <c r="O73" s="19">
        <f t="shared" si="2"/>
        <v>0</v>
      </c>
      <c r="P73" s="19">
        <f t="shared" si="3"/>
        <v>38.9</v>
      </c>
    </row>
    <row r="74" spans="2:16" ht="15.75" x14ac:dyDescent="0.25">
      <c r="B74" s="11" t="s">
        <v>90</v>
      </c>
      <c r="C74" s="10" t="s">
        <v>1</v>
      </c>
      <c r="D74" s="1">
        <v>0</v>
      </c>
      <c r="E74" s="1">
        <v>10</v>
      </c>
      <c r="F74" s="1"/>
      <c r="G74" s="3"/>
      <c r="H74" s="20"/>
      <c r="I74" s="4"/>
      <c r="J74" s="4"/>
      <c r="K74" s="4"/>
      <c r="L74" s="2"/>
      <c r="N74" s="19">
        <v>3.89</v>
      </c>
      <c r="O74" s="19">
        <f t="shared" si="2"/>
        <v>0</v>
      </c>
      <c r="P74" s="19">
        <f t="shared" si="3"/>
        <v>38.9</v>
      </c>
    </row>
    <row r="75" spans="2:16" ht="15.75" x14ac:dyDescent="0.25">
      <c r="B75" s="11" t="s">
        <v>91</v>
      </c>
      <c r="C75" s="10" t="s">
        <v>1</v>
      </c>
      <c r="D75" s="1">
        <v>0</v>
      </c>
      <c r="E75" s="1">
        <v>10</v>
      </c>
      <c r="F75" s="1"/>
      <c r="G75" s="3"/>
      <c r="H75" s="20"/>
      <c r="I75" s="4"/>
      <c r="J75" s="4"/>
      <c r="K75" s="4"/>
      <c r="L75" s="2"/>
      <c r="N75" s="19">
        <v>3.89</v>
      </c>
      <c r="O75" s="19">
        <f t="shared" si="2"/>
        <v>0</v>
      </c>
      <c r="P75" s="19">
        <f t="shared" si="3"/>
        <v>38.9</v>
      </c>
    </row>
    <row r="76" spans="2:16" ht="15.75" x14ac:dyDescent="0.25">
      <c r="B76" s="11" t="s">
        <v>92</v>
      </c>
      <c r="C76" s="10" t="s">
        <v>1</v>
      </c>
      <c r="D76" s="1">
        <v>0</v>
      </c>
      <c r="E76" s="1">
        <v>10</v>
      </c>
      <c r="F76" s="1"/>
      <c r="G76" s="3"/>
      <c r="H76" s="20"/>
      <c r="I76" s="4"/>
      <c r="J76" s="4"/>
      <c r="K76" s="4"/>
      <c r="L76" s="2"/>
      <c r="N76" s="19">
        <v>3.89</v>
      </c>
      <c r="O76" s="19">
        <f t="shared" si="2"/>
        <v>0</v>
      </c>
      <c r="P76" s="19">
        <f t="shared" si="3"/>
        <v>38.9</v>
      </c>
    </row>
    <row r="77" spans="2:16" ht="15.75" x14ac:dyDescent="0.25">
      <c r="B77" s="11" t="s">
        <v>81</v>
      </c>
      <c r="C77" s="10" t="s">
        <v>1</v>
      </c>
      <c r="D77" s="1">
        <v>2</v>
      </c>
      <c r="E77" s="1">
        <v>4</v>
      </c>
      <c r="F77" s="1"/>
      <c r="G77" s="3"/>
      <c r="H77" s="20"/>
      <c r="I77" s="4"/>
      <c r="J77" s="4"/>
      <c r="K77" s="4"/>
      <c r="L77" s="2"/>
      <c r="N77" s="19">
        <v>55.728000000000002</v>
      </c>
      <c r="O77" s="19">
        <f t="shared" si="2"/>
        <v>111.456</v>
      </c>
      <c r="P77" s="19">
        <f t="shared" si="3"/>
        <v>222.91200000000001</v>
      </c>
    </row>
    <row r="78" spans="2:16" ht="15.75" x14ac:dyDescent="0.25">
      <c r="B78" s="11" t="s">
        <v>80</v>
      </c>
      <c r="C78" s="10" t="s">
        <v>1</v>
      </c>
      <c r="D78" s="1">
        <v>2</v>
      </c>
      <c r="E78" s="1">
        <v>4</v>
      </c>
      <c r="F78" s="1"/>
      <c r="G78" s="3"/>
      <c r="H78" s="20"/>
      <c r="I78" s="4"/>
      <c r="J78" s="4"/>
      <c r="K78" s="4"/>
      <c r="L78" s="2"/>
      <c r="N78" s="19">
        <v>55.728000000000002</v>
      </c>
      <c r="O78" s="19">
        <f t="shared" si="2"/>
        <v>111.456</v>
      </c>
      <c r="P78" s="19">
        <f t="shared" si="3"/>
        <v>222.91200000000001</v>
      </c>
    </row>
    <row r="79" spans="2:16" ht="15.75" x14ac:dyDescent="0.25">
      <c r="B79" s="14" t="s">
        <v>85</v>
      </c>
      <c r="C79" s="10" t="s">
        <v>1</v>
      </c>
      <c r="D79" s="1">
        <v>10</v>
      </c>
      <c r="E79" s="1">
        <v>20</v>
      </c>
      <c r="F79" s="1"/>
      <c r="G79" s="3"/>
      <c r="H79" s="20"/>
      <c r="I79" s="4"/>
      <c r="J79" s="4"/>
      <c r="K79" s="4"/>
      <c r="L79" s="2"/>
      <c r="N79" s="19">
        <v>4.32</v>
      </c>
      <c r="O79" s="19">
        <f t="shared" si="2"/>
        <v>43.2</v>
      </c>
      <c r="P79" s="19">
        <f t="shared" si="3"/>
        <v>86.4</v>
      </c>
    </row>
    <row r="80" spans="2:16" ht="15.75" x14ac:dyDescent="0.25">
      <c r="B80" s="16" t="s">
        <v>84</v>
      </c>
      <c r="C80" s="10" t="s">
        <v>1</v>
      </c>
      <c r="D80" s="1">
        <v>10</v>
      </c>
      <c r="E80" s="1">
        <v>20</v>
      </c>
      <c r="F80" s="1"/>
      <c r="G80" s="3"/>
      <c r="H80" s="20"/>
      <c r="I80" s="4"/>
      <c r="J80" s="4"/>
      <c r="K80" s="4"/>
      <c r="L80" s="2"/>
      <c r="N80" s="19">
        <v>4.32</v>
      </c>
      <c r="O80" s="19">
        <f t="shared" si="2"/>
        <v>43.2</v>
      </c>
      <c r="P80" s="19">
        <f t="shared" si="3"/>
        <v>86.4</v>
      </c>
    </row>
    <row r="81" spans="2:16" ht="15.75" x14ac:dyDescent="0.25">
      <c r="B81" s="16" t="s">
        <v>75</v>
      </c>
      <c r="C81" s="10" t="s">
        <v>1</v>
      </c>
      <c r="D81" s="1">
        <v>5</v>
      </c>
      <c r="E81" s="1">
        <v>5</v>
      </c>
      <c r="F81" s="1"/>
      <c r="G81" s="3"/>
      <c r="H81" s="20"/>
      <c r="I81" s="4"/>
      <c r="J81" s="4"/>
      <c r="K81" s="4"/>
      <c r="L81" s="2"/>
      <c r="N81" s="19">
        <v>25.92</v>
      </c>
      <c r="O81" s="19">
        <f t="shared" si="2"/>
        <v>129.60000000000002</v>
      </c>
      <c r="P81" s="19">
        <f t="shared" si="3"/>
        <v>129.60000000000002</v>
      </c>
    </row>
    <row r="82" spans="2:16" ht="15.75" x14ac:dyDescent="0.25">
      <c r="B82" s="16" t="s">
        <v>76</v>
      </c>
      <c r="C82" s="10" t="s">
        <v>1</v>
      </c>
      <c r="D82" s="1">
        <v>0</v>
      </c>
      <c r="E82" s="1">
        <v>2</v>
      </c>
      <c r="F82" s="1"/>
      <c r="G82" s="3"/>
      <c r="H82" s="20"/>
      <c r="I82" s="4"/>
      <c r="J82" s="4"/>
      <c r="K82" s="4"/>
      <c r="L82" s="2"/>
      <c r="N82" s="19">
        <v>421.2</v>
      </c>
      <c r="O82" s="19">
        <f t="shared" si="2"/>
        <v>0</v>
      </c>
      <c r="P82" s="19">
        <f t="shared" si="3"/>
        <v>842.4</v>
      </c>
    </row>
    <row r="83" spans="2:16" ht="15.75" x14ac:dyDescent="0.25">
      <c r="B83" s="11" t="s">
        <v>62</v>
      </c>
      <c r="C83" s="10" t="s">
        <v>1</v>
      </c>
      <c r="D83" s="1">
        <v>0</v>
      </c>
      <c r="E83" s="1">
        <v>2</v>
      </c>
      <c r="F83" s="1"/>
      <c r="G83" s="3"/>
      <c r="H83" s="20"/>
      <c r="I83" s="4"/>
      <c r="J83" s="4"/>
      <c r="K83" s="4"/>
      <c r="L83" s="2"/>
      <c r="N83" s="19">
        <v>20.74</v>
      </c>
      <c r="O83" s="19">
        <f t="shared" si="2"/>
        <v>0</v>
      </c>
      <c r="P83" s="19">
        <f t="shared" si="3"/>
        <v>41.48</v>
      </c>
    </row>
    <row r="84" spans="2:16" x14ac:dyDescent="0.25">
      <c r="B84" s="23" t="s">
        <v>0</v>
      </c>
      <c r="C84" s="24"/>
      <c r="D84" s="24"/>
      <c r="E84" s="24"/>
      <c r="F84" s="24"/>
      <c r="G84" s="24"/>
      <c r="H84" s="25"/>
      <c r="I84" s="20"/>
      <c r="J84" s="20"/>
      <c r="K84" s="20"/>
      <c r="L84" s="20"/>
    </row>
    <row r="86" spans="2:16" x14ac:dyDescent="0.25">
      <c r="B86" t="s">
        <v>97</v>
      </c>
      <c r="I86" s="26" t="s">
        <v>96</v>
      </c>
      <c r="J86" s="26"/>
    </row>
    <row r="87" spans="2:16" x14ac:dyDescent="0.25">
      <c r="I87" s="26"/>
      <c r="J87" s="26"/>
    </row>
    <row r="88" spans="2:16" x14ac:dyDescent="0.25">
      <c r="I88" s="26"/>
      <c r="J88" s="26"/>
    </row>
    <row r="89" spans="2:16" x14ac:dyDescent="0.25">
      <c r="I89" s="26"/>
      <c r="J89" s="26"/>
    </row>
    <row r="90" spans="2:16" x14ac:dyDescent="0.25">
      <c r="I90" s="26"/>
      <c r="J90" s="26"/>
    </row>
    <row r="91" spans="2:16" x14ac:dyDescent="0.25">
      <c r="I91" s="26"/>
      <c r="J91" s="26"/>
    </row>
    <row r="92" spans="2:16" x14ac:dyDescent="0.25">
      <c r="I92" s="26"/>
      <c r="J92" s="26"/>
    </row>
  </sheetData>
  <mergeCells count="3">
    <mergeCell ref="B2:L2"/>
    <mergeCell ref="B84:H84"/>
    <mergeCell ref="I86:J92"/>
  </mergeCells>
  <pageMargins left="0.25" right="0.25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6FCC2C4-4944-4D5A-85E1-0A86042E099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PODSTAWA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Smołuch Mateusz</dc:creator>
  <cp:lastModifiedBy>Kryszałowicz Paulina</cp:lastModifiedBy>
  <cp:lastPrinted>2025-04-08T08:20:32Z</cp:lastPrinted>
  <dcterms:created xsi:type="dcterms:W3CDTF">2023-07-25T08:42:05Z</dcterms:created>
  <dcterms:modified xsi:type="dcterms:W3CDTF">2025-04-08T08:20:44Z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f89e8e93-e87c-4dc9-9749-dee6a1925372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Smołuch Mateusz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10.50.115.43</vt:lpwstr>
  </property>
  <property fmtid="{D5CDD505-2E9C-101B-9397-08002B2CF9AE}" pid="10" name="bjSaver">
    <vt:lpwstr>iZlGkJs9PVjGVrCBvm/TOubS4esTHVS+</vt:lpwstr>
  </property>
  <property fmtid="{D5CDD505-2E9C-101B-9397-08002B2CF9AE}" pid="11" name="bjClsUserRVM">
    <vt:lpwstr>[]</vt:lpwstr>
  </property>
</Properties>
</file>