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665" windowHeight="12165"/>
  </bookViews>
  <sheets>
    <sheet name="Arkusz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G29" i="1" l="1"/>
  <c r="G28" i="1"/>
  <c r="G27" i="1"/>
  <c r="G15" i="1"/>
  <c r="G14" i="1"/>
  <c r="G12" i="1"/>
  <c r="G26" i="1"/>
  <c r="G16" i="1" l="1"/>
  <c r="G30" i="1"/>
  <c r="D37" i="1" l="1"/>
</calcChain>
</file>

<file path=xl/sharedStrings.xml><?xml version="1.0" encoding="utf-8"?>
<sst xmlns="http://schemas.openxmlformats.org/spreadsheetml/2006/main" count="81" uniqueCount="43">
  <si>
    <t>Obiekt (adres punktu poboru)</t>
  </si>
  <si>
    <t>1.</t>
  </si>
  <si>
    <t>L.p.</t>
  </si>
  <si>
    <t>Opis</t>
  </si>
  <si>
    <t>Cena jednostkowa netto</t>
  </si>
  <si>
    <t>Jednostka miary</t>
  </si>
  <si>
    <t>Ilości</t>
  </si>
  <si>
    <t>1.  </t>
  </si>
  <si>
    <t>Cena jednostkowa paliwa gazowego</t>
  </si>
  <si>
    <t>kWh</t>
  </si>
  <si>
    <t>zł</t>
  </si>
  <si>
    <t>2.  </t>
  </si>
  <si>
    <t>Opłata abonamentowa/handlowa</t>
  </si>
  <si>
    <t>zł/m-c</t>
  </si>
  <si>
    <t>mies</t>
  </si>
  <si>
    <t>3.  </t>
  </si>
  <si>
    <t>Opłata sieciowa/dystrybucyjna stała</t>
  </si>
  <si>
    <t>4.  </t>
  </si>
  <si>
    <t xml:space="preserve">Opłata sieciowa/dystrybucyjna zmienna </t>
  </si>
  <si>
    <t>5.  </t>
  </si>
  <si>
    <t>Łączna cena netto</t>
  </si>
  <si>
    <t>2.</t>
  </si>
  <si>
    <t>zwolniony z akcyzy</t>
  </si>
  <si>
    <t xml:space="preserve">Łączna cena netto (suma punktu poboru 1 i 2) </t>
  </si>
  <si>
    <t>Podatek VAT</t>
  </si>
  <si>
    <t>Tabela nr 2</t>
  </si>
  <si>
    <t>Tabela nr 1</t>
  </si>
  <si>
    <t>Tabela nr 3</t>
  </si>
  <si>
    <t xml:space="preserve">Łączna cena brutto(należy przenieśc ją do formularza ofertowego ) </t>
  </si>
  <si>
    <t>kWh/h</t>
  </si>
  <si>
    <t>zł/(kWh/h)</t>
  </si>
  <si>
    <t>Wartość zł netto             ( kol.3 x kol.5)</t>
  </si>
  <si>
    <r>
      <t xml:space="preserve">                                                </t>
    </r>
    <r>
      <rPr>
        <sz val="11"/>
        <rFont val="Calibri"/>
        <family val="2"/>
        <charset val="238"/>
        <scheme val="minor"/>
      </rPr>
      <t xml:space="preserve">   FORMULARZ CENOWY</t>
    </r>
  </si>
  <si>
    <r>
      <t xml:space="preserve">Wartość zł </t>
    </r>
    <r>
      <rPr>
        <sz val="11"/>
        <rFont val="Calibri"/>
        <family val="2"/>
        <charset val="238"/>
        <scheme val="minor"/>
      </rPr>
      <t>netto             ( kol.3 x kol.5)</t>
    </r>
  </si>
  <si>
    <r>
      <rPr>
        <sz val="11"/>
        <rFont val="Calibri"/>
        <family val="2"/>
        <charset val="238"/>
        <scheme val="minor"/>
      </rPr>
      <t>zł</t>
    </r>
    <r>
      <rPr>
        <sz val="11"/>
        <color theme="1"/>
        <rFont val="Calibri"/>
        <family val="2"/>
        <scheme val="minor"/>
      </rPr>
      <t>/kWh</t>
    </r>
  </si>
  <si>
    <r>
      <rPr>
        <sz val="11"/>
        <rFont val="Calibri"/>
        <family val="2"/>
        <charset val="238"/>
        <scheme val="minor"/>
      </rPr>
      <t>zł</t>
    </r>
    <r>
      <rPr>
        <sz val="11"/>
        <color theme="1"/>
        <rFont val="Calibri"/>
        <family val="2"/>
        <scheme val="minor"/>
      </rPr>
      <t>/m-c</t>
    </r>
  </si>
  <si>
    <t>zł/kWh</t>
  </si>
  <si>
    <t>Grupa taryfowa: W-5 ; Taryfa OSD: W-5.1</t>
  </si>
  <si>
    <t xml:space="preserve">Grupa taryfowa: W-3; Grupa OSD: W - 3.6 </t>
  </si>
  <si>
    <t>Powiatowy Urzad Pracy w Radomiu , ul. Ks.A. Łukasika 3, 26-612 Radom  nr punktu poboru: 8018590365500019234873</t>
  </si>
  <si>
    <t>Powiatowy Urząd Pracy w Radomiu Filia - Pionki , ul. Kozienicka 34, 26-670 Pionki   nr punktu poboru: 8018590365500066001510</t>
  </si>
  <si>
    <r>
      <rPr>
        <sz val="11"/>
        <color rgb="FFFF0000"/>
        <rFont val="Calibri"/>
        <family val="2"/>
        <charset val="238"/>
        <scheme val="minor"/>
      </rPr>
      <t xml:space="preserve">UWAGA! ceny jednostkowe w zł/kWh mają być  wyrażone  maksymalnie do pięciu miejsc po przecinku, 
a ceny jednostkowe  w zł/m-c do dwóch miejsc po przecinku </t>
    </r>
    <r>
      <rPr>
        <sz val="11"/>
        <color theme="1"/>
        <rFont val="Calibri"/>
        <family val="2"/>
        <scheme val="minor"/>
      </rPr>
      <t>.</t>
    </r>
  </si>
  <si>
    <t>Załącznik nr 1A SWZ- ZP.TP.26.09.2024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</si>
</sst>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 vertical="center" indent="4"/>
    </xf>
    <xf numFmtId="0" fontId="3" fillId="0" borderId="0" xfId="0" applyFont="1" applyAlignment="1">
      <alignment horizontal="justify" vertical="center"/>
    </xf>
    <xf numFmtId="9" fontId="0" fillId="0" borderId="1" xfId="0" applyNumberForma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2" fontId="0" fillId="0" borderId="1" xfId="1" applyNumberFormat="1" applyFont="1" applyBorder="1"/>
    <xf numFmtId="3" fontId="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selection activeCell="L9" sqref="L9"/>
    </sheetView>
  </sheetViews>
  <sheetFormatPr defaultRowHeight="15" x14ac:dyDescent="0.25"/>
  <cols>
    <col min="1" max="1" width="5" customWidth="1"/>
    <col min="2" max="2" width="27" customWidth="1"/>
    <col min="3" max="3" width="20" customWidth="1"/>
    <col min="4" max="4" width="15.7109375" customWidth="1"/>
    <col min="7" max="7" width="16.140625" customWidth="1"/>
    <col min="8" max="8" width="10.42578125" customWidth="1"/>
    <col min="9" max="12" width="9.140625" customWidth="1"/>
  </cols>
  <sheetData>
    <row r="1" spans="1:8" x14ac:dyDescent="0.25">
      <c r="G1" t="s">
        <v>42</v>
      </c>
    </row>
    <row r="3" spans="1:8" x14ac:dyDescent="0.25">
      <c r="B3" s="6" t="s">
        <v>32</v>
      </c>
      <c r="C3" s="6"/>
      <c r="D3" s="6"/>
    </row>
    <row r="4" spans="1:8" x14ac:dyDescent="0.25">
      <c r="A4" t="s">
        <v>26</v>
      </c>
    </row>
    <row r="5" spans="1:8" x14ac:dyDescent="0.25">
      <c r="A5" t="s">
        <v>37</v>
      </c>
    </row>
    <row r="6" spans="1:8" x14ac:dyDescent="0.25">
      <c r="A6" t="s">
        <v>0</v>
      </c>
    </row>
    <row r="8" spans="1:8" x14ac:dyDescent="0.25">
      <c r="A8" t="s">
        <v>1</v>
      </c>
      <c r="B8" t="s">
        <v>39</v>
      </c>
    </row>
    <row r="9" spans="1:8" x14ac:dyDescent="0.25">
      <c r="B9" t="s">
        <v>22</v>
      </c>
    </row>
    <row r="10" spans="1:8" ht="30" x14ac:dyDescent="0.25">
      <c r="A10" s="2" t="s">
        <v>2</v>
      </c>
      <c r="B10" s="2" t="s">
        <v>3</v>
      </c>
      <c r="C10" s="19" t="s">
        <v>4</v>
      </c>
      <c r="D10" s="2" t="s">
        <v>5</v>
      </c>
      <c r="E10" s="2" t="s">
        <v>6</v>
      </c>
      <c r="F10" s="2" t="s">
        <v>5</v>
      </c>
      <c r="G10" s="19" t="s">
        <v>33</v>
      </c>
      <c r="H10" s="19" t="s">
        <v>5</v>
      </c>
    </row>
    <row r="11" spans="1:8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</row>
    <row r="12" spans="1:8" ht="30" x14ac:dyDescent="0.25">
      <c r="A12" s="2" t="s">
        <v>7</v>
      </c>
      <c r="B12" s="12" t="s">
        <v>8</v>
      </c>
      <c r="C12" s="13"/>
      <c r="D12" s="14" t="s">
        <v>34</v>
      </c>
      <c r="E12" s="15">
        <v>228128</v>
      </c>
      <c r="F12" s="11" t="s">
        <v>9</v>
      </c>
      <c r="G12" s="16">
        <f>C12*E12</f>
        <v>0</v>
      </c>
      <c r="H12" s="11" t="s">
        <v>10</v>
      </c>
    </row>
    <row r="13" spans="1:8" ht="30" x14ac:dyDescent="0.25">
      <c r="A13" s="2" t="s">
        <v>11</v>
      </c>
      <c r="B13" s="12" t="s">
        <v>12</v>
      </c>
      <c r="C13" s="11"/>
      <c r="D13" s="14" t="s">
        <v>35</v>
      </c>
      <c r="E13" s="11">
        <v>12</v>
      </c>
      <c r="F13" s="11" t="s">
        <v>14</v>
      </c>
      <c r="G13" s="11">
        <v>0</v>
      </c>
      <c r="H13" s="11" t="s">
        <v>10</v>
      </c>
    </row>
    <row r="14" spans="1:8" ht="30" x14ac:dyDescent="0.25">
      <c r="A14" s="2" t="s">
        <v>15</v>
      </c>
      <c r="B14" s="12" t="s">
        <v>16</v>
      </c>
      <c r="C14" s="11"/>
      <c r="D14" s="17" t="s">
        <v>30</v>
      </c>
      <c r="E14" s="10">
        <v>2400240</v>
      </c>
      <c r="F14" s="17" t="s">
        <v>29</v>
      </c>
      <c r="G14" s="16">
        <f>C14*E14</f>
        <v>0</v>
      </c>
      <c r="H14" s="11" t="s">
        <v>10</v>
      </c>
    </row>
    <row r="15" spans="1:8" ht="45" x14ac:dyDescent="0.25">
      <c r="A15" s="2" t="s">
        <v>17</v>
      </c>
      <c r="B15" s="12" t="s">
        <v>18</v>
      </c>
      <c r="C15" s="11"/>
      <c r="D15" s="17" t="s">
        <v>36</v>
      </c>
      <c r="E15" s="15">
        <v>228128</v>
      </c>
      <c r="F15" s="11" t="s">
        <v>9</v>
      </c>
      <c r="G15" s="16">
        <f>C15*E15</f>
        <v>0</v>
      </c>
      <c r="H15" s="11" t="s">
        <v>10</v>
      </c>
    </row>
    <row r="16" spans="1:8" x14ac:dyDescent="0.25">
      <c r="A16" s="18" t="s">
        <v>19</v>
      </c>
      <c r="B16" s="24" t="s">
        <v>20</v>
      </c>
      <c r="C16" s="25"/>
      <c r="D16" s="25"/>
      <c r="E16" s="25"/>
      <c r="F16" s="25"/>
      <c r="G16" s="9">
        <f>SUM(G12:G15)</f>
        <v>0</v>
      </c>
      <c r="H16" s="1" t="s">
        <v>10</v>
      </c>
    </row>
    <row r="18" spans="1:8" x14ac:dyDescent="0.25">
      <c r="A18" t="s">
        <v>25</v>
      </c>
    </row>
    <row r="19" spans="1:8" x14ac:dyDescent="0.25">
      <c r="A19" t="s">
        <v>38</v>
      </c>
    </row>
    <row r="20" spans="1:8" x14ac:dyDescent="0.25">
      <c r="A20" t="s">
        <v>0</v>
      </c>
    </row>
    <row r="22" spans="1:8" x14ac:dyDescent="0.25">
      <c r="A22" t="s">
        <v>21</v>
      </c>
      <c r="B22" t="s">
        <v>40</v>
      </c>
    </row>
    <row r="23" spans="1:8" x14ac:dyDescent="0.25">
      <c r="B23" t="s">
        <v>22</v>
      </c>
    </row>
    <row r="24" spans="1:8" ht="30" x14ac:dyDescent="0.25">
      <c r="A24" s="2" t="s">
        <v>2</v>
      </c>
      <c r="B24" s="2" t="s">
        <v>3</v>
      </c>
      <c r="C24" s="19" t="s">
        <v>4</v>
      </c>
      <c r="D24" s="2" t="s">
        <v>5</v>
      </c>
      <c r="E24" s="2" t="s">
        <v>6</v>
      </c>
      <c r="F24" s="2" t="s">
        <v>5</v>
      </c>
      <c r="G24" s="20" t="s">
        <v>31</v>
      </c>
      <c r="H24" s="19" t="s">
        <v>5</v>
      </c>
    </row>
    <row r="25" spans="1:8" x14ac:dyDescent="0.25">
      <c r="A25" s="2">
        <v>1</v>
      </c>
      <c r="B25" s="2">
        <v>2</v>
      </c>
      <c r="C25" s="2">
        <v>3</v>
      </c>
      <c r="D25" s="2">
        <v>4</v>
      </c>
      <c r="E25" s="2">
        <v>5</v>
      </c>
      <c r="F25" s="2">
        <v>6</v>
      </c>
      <c r="G25" s="2">
        <v>7</v>
      </c>
      <c r="H25" s="2">
        <v>8</v>
      </c>
    </row>
    <row r="26" spans="1:8" ht="33" customHeight="1" x14ac:dyDescent="0.25">
      <c r="A26" s="2" t="s">
        <v>7</v>
      </c>
      <c r="B26" s="12" t="s">
        <v>8</v>
      </c>
      <c r="C26" s="13"/>
      <c r="D26" s="17" t="s">
        <v>36</v>
      </c>
      <c r="E26" s="15">
        <v>74748</v>
      </c>
      <c r="F26" s="11" t="s">
        <v>9</v>
      </c>
      <c r="G26" s="16">
        <f>C26*E26</f>
        <v>0</v>
      </c>
      <c r="H26" s="11" t="s">
        <v>10</v>
      </c>
    </row>
    <row r="27" spans="1:8" ht="35.25" customHeight="1" x14ac:dyDescent="0.25">
      <c r="A27" s="2" t="s">
        <v>11</v>
      </c>
      <c r="B27" s="12" t="s">
        <v>12</v>
      </c>
      <c r="C27" s="11"/>
      <c r="D27" s="17" t="s">
        <v>13</v>
      </c>
      <c r="E27" s="11">
        <v>12</v>
      </c>
      <c r="F27" s="11" t="s">
        <v>14</v>
      </c>
      <c r="G27" s="16">
        <f>C27*E27</f>
        <v>0</v>
      </c>
      <c r="H27" s="11" t="s">
        <v>10</v>
      </c>
    </row>
    <row r="28" spans="1:8" ht="35.25" customHeight="1" x14ac:dyDescent="0.25">
      <c r="A28" s="2" t="s">
        <v>15</v>
      </c>
      <c r="B28" s="12" t="s">
        <v>16</v>
      </c>
      <c r="C28" s="11"/>
      <c r="D28" s="17" t="s">
        <v>13</v>
      </c>
      <c r="E28" s="11">
        <v>12</v>
      </c>
      <c r="F28" s="11" t="s">
        <v>14</v>
      </c>
      <c r="G28" s="16">
        <f>C28*E28</f>
        <v>0</v>
      </c>
      <c r="H28" s="11" t="s">
        <v>10</v>
      </c>
    </row>
    <row r="29" spans="1:8" ht="42.75" customHeight="1" x14ac:dyDescent="0.25">
      <c r="A29" s="2" t="s">
        <v>17</v>
      </c>
      <c r="B29" s="12" t="s">
        <v>18</v>
      </c>
      <c r="C29" s="11"/>
      <c r="D29" s="17" t="s">
        <v>36</v>
      </c>
      <c r="E29" s="15">
        <v>74748</v>
      </c>
      <c r="F29" s="11" t="s">
        <v>9</v>
      </c>
      <c r="G29" s="16">
        <f>C29*E29</f>
        <v>0</v>
      </c>
      <c r="H29" s="11" t="s">
        <v>10</v>
      </c>
    </row>
    <row r="30" spans="1:8" ht="21" customHeight="1" x14ac:dyDescent="0.25">
      <c r="A30" s="18" t="s">
        <v>19</v>
      </c>
      <c r="B30" s="23" t="s">
        <v>20</v>
      </c>
      <c r="C30" s="23"/>
      <c r="D30" s="23"/>
      <c r="E30" s="23"/>
      <c r="F30" s="23"/>
      <c r="G30" s="9">
        <f>SUM(G26:G29)</f>
        <v>0</v>
      </c>
      <c r="H30" s="8" t="s">
        <v>10</v>
      </c>
    </row>
    <row r="31" spans="1:8" x14ac:dyDescent="0.25">
      <c r="C31" s="7"/>
    </row>
    <row r="34" spans="1:12" x14ac:dyDescent="0.25">
      <c r="A34" t="s">
        <v>27</v>
      </c>
    </row>
    <row r="35" spans="1:12" x14ac:dyDescent="0.25">
      <c r="A35" s="11"/>
      <c r="B35" s="11" t="s">
        <v>23</v>
      </c>
      <c r="C35" s="11"/>
      <c r="D35" s="21">
        <f>G16+G30</f>
        <v>0</v>
      </c>
    </row>
    <row r="36" spans="1:12" x14ac:dyDescent="0.25">
      <c r="A36" s="1"/>
      <c r="B36" s="1" t="s">
        <v>24</v>
      </c>
      <c r="C36" s="1"/>
      <c r="D36" s="5">
        <v>0.23</v>
      </c>
    </row>
    <row r="37" spans="1:12" ht="45" x14ac:dyDescent="0.25">
      <c r="A37" s="11"/>
      <c r="B37" s="12" t="s">
        <v>28</v>
      </c>
      <c r="C37" s="11"/>
      <c r="D37" s="21">
        <f>D35*1.23</f>
        <v>0</v>
      </c>
    </row>
    <row r="39" spans="1:12" ht="30.75" customHeight="1" x14ac:dyDescent="0.25">
      <c r="A39" s="26" t="s">
        <v>41</v>
      </c>
      <c r="B39" s="26"/>
      <c r="C39" s="26"/>
      <c r="D39" s="26"/>
      <c r="E39" s="26"/>
      <c r="F39" s="26"/>
      <c r="G39" s="26"/>
      <c r="H39" s="26"/>
      <c r="I39" s="22"/>
      <c r="J39" s="22"/>
      <c r="K39" s="22"/>
      <c r="L39" s="22"/>
    </row>
    <row r="42" spans="1:12" x14ac:dyDescent="0.25">
      <c r="C42" s="3"/>
    </row>
    <row r="43" spans="1:12" x14ac:dyDescent="0.25">
      <c r="C43" s="4"/>
    </row>
  </sheetData>
  <mergeCells count="3">
    <mergeCell ref="B30:F30"/>
    <mergeCell ref="B16:F16"/>
    <mergeCell ref="A39:H39"/>
  </mergeCells>
  <pageMargins left="0.70866141732283472" right="0.5118110236220472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2024-11-19T12:50:02Z</dcterms:modified>
</cp:coreProperties>
</file>