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202300"/>
  <mc:AlternateContent xmlns:mc="http://schemas.openxmlformats.org/markup-compatibility/2006">
    <mc:Choice Requires="x15">
      <x15ac:absPath xmlns:x15ac="http://schemas.microsoft.com/office/spreadsheetml/2010/11/ac" url="I:\Przetargi\Wroclaw\WROCLAW\PRZETARGI2025\OFERTY ELEKTRONICZNE\04.2025\97650 Katowice Francuska post Leki 15\"/>
    </mc:Choice>
  </mc:AlternateContent>
  <xr:revisionPtr revIDLastSave="0" documentId="8_{590DD12B-E486-4E2F-9644-1F8256AA8D02}" xr6:coauthVersionLast="47" xr6:coauthVersionMax="47" xr10:uidLastSave="{00000000-0000-0000-0000-000000000000}"/>
  <bookViews>
    <workbookView xWindow="-120" yWindow="-120" windowWidth="29040" windowHeight="15720" xr2:uid="{18DF0569-E112-4DF7-85AF-2B6B3ED2ED91}"/>
  </bookViews>
  <sheets>
    <sheet name="KATOWICE" sheetId="1" r:id="rId1"/>
    <sheet name="podsumowanie" sheetId="3" r:id="rId2"/>
  </sheets>
  <definedNames>
    <definedName name="_xlnm._FilterDatabase" localSheetId="0" hidden="1">KATOWICE!$A$1:$O$82</definedName>
    <definedName name="_xlnm.Print_Area" localSheetId="0">KATOWICE!$B$2:$N$94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2" i="3" l="1"/>
  <c r="D12" i="3"/>
</calcChain>
</file>

<file path=xl/sharedStrings.xml><?xml version="1.0" encoding="utf-8"?>
<sst xmlns="http://schemas.openxmlformats.org/spreadsheetml/2006/main" count="195" uniqueCount="91">
  <si>
    <t>L.p.</t>
  </si>
  <si>
    <t>Postać</t>
  </si>
  <si>
    <t>Dawka</t>
  </si>
  <si>
    <t>VAT%</t>
  </si>
  <si>
    <t>Nazwa handlowa dawka, postać, producent</t>
  </si>
  <si>
    <t>1.</t>
  </si>
  <si>
    <t>RAZEM</t>
  </si>
  <si>
    <t>Załącznik Nr 2 do SWZ</t>
  </si>
  <si>
    <r>
      <t>FORMULARZ ASORTYMENTOWO -  CENOWY</t>
    </r>
    <r>
      <rPr>
        <sz val="10"/>
        <color theme="1"/>
        <rFont val="Arial"/>
        <family val="2"/>
        <charset val="238"/>
      </rPr>
      <t xml:space="preserve"> - </t>
    </r>
    <r>
      <rPr>
        <b/>
        <sz val="10"/>
        <color rgb="FFC00000"/>
        <rFont val="Arial"/>
        <family val="2"/>
        <charset val="238"/>
      </rPr>
      <t>PAKIET Nr 2</t>
    </r>
  </si>
  <si>
    <t>Metoclopramidum</t>
  </si>
  <si>
    <t>rozt.do wstrz.amp.</t>
  </si>
  <si>
    <t>0,01g</t>
  </si>
  <si>
    <t>Załącznik Nr 4 do SWZ</t>
  </si>
  <si>
    <r>
      <t>FORMULARZ ASORTYMENTOWO -  CENOWY</t>
    </r>
    <r>
      <rPr>
        <sz val="10"/>
        <color theme="1"/>
        <rFont val="Arial"/>
        <family val="2"/>
        <charset val="238"/>
      </rPr>
      <t xml:space="preserve"> - </t>
    </r>
    <r>
      <rPr>
        <b/>
        <sz val="10"/>
        <color rgb="FFC00000"/>
        <rFont val="Arial"/>
        <family val="2"/>
        <charset val="238"/>
      </rPr>
      <t>PAKIET Nr 4</t>
    </r>
  </si>
  <si>
    <t>Kalii canrenoas</t>
  </si>
  <si>
    <t>Rotwór do wstrzykiwań po 10 ml</t>
  </si>
  <si>
    <t>0,02 g/1ml</t>
  </si>
  <si>
    <t>Amphotericinum B</t>
  </si>
  <si>
    <t>Załącznik Nr 13 do SWZ</t>
  </si>
  <si>
    <r>
      <t>FORMULARZ ASORTYMENTOWO -  CENOWY</t>
    </r>
    <r>
      <rPr>
        <sz val="10"/>
        <color theme="1"/>
        <rFont val="Arial"/>
        <family val="2"/>
        <charset val="238"/>
      </rPr>
      <t xml:space="preserve"> - </t>
    </r>
    <r>
      <rPr>
        <b/>
        <sz val="10"/>
        <color rgb="FFC00000"/>
        <rFont val="Arial"/>
        <family val="2"/>
        <charset val="238"/>
      </rPr>
      <t>PAKIET Nr 13</t>
    </r>
  </si>
  <si>
    <r>
      <t>koncentrat</t>
    </r>
    <r>
      <rPr>
        <sz val="9"/>
        <color rgb="FF000000"/>
        <rFont val="Arial"/>
        <family val="2"/>
        <charset val="238"/>
      </rPr>
      <t xml:space="preserve"> do sporządzania zawiesiny do infuzji </t>
    </r>
    <r>
      <rPr>
        <b/>
        <sz val="9"/>
        <color rgb="FF000000"/>
        <rFont val="Arial"/>
        <family val="2"/>
        <charset val="238"/>
      </rPr>
      <t>w kompleksach lipidowych</t>
    </r>
  </si>
  <si>
    <t>5 mg/1ml</t>
  </si>
  <si>
    <t>Zamawiający wymaga koncentratu do sporządzania zawiesiny do infuzji w kompleksach lipidowych</t>
  </si>
  <si>
    <t>Załącznik Nr 20 do SWZ</t>
  </si>
  <si>
    <r>
      <t>FORMULARZ ASORTYMENTOWO -  CENOWY</t>
    </r>
    <r>
      <rPr>
        <sz val="10"/>
        <color theme="1"/>
        <rFont val="Arial"/>
        <family val="2"/>
        <charset val="238"/>
      </rPr>
      <t xml:space="preserve"> - </t>
    </r>
    <r>
      <rPr>
        <b/>
        <sz val="10"/>
        <color rgb="FFC00000"/>
        <rFont val="Arial"/>
        <family val="2"/>
        <charset val="238"/>
      </rPr>
      <t>PAKIET Nr 20</t>
    </r>
  </si>
  <si>
    <t>Dinatrii pamidronas</t>
  </si>
  <si>
    <t>1 fiol. z proszkiem + 1 amp. z rozp. do sporz.roztw.</t>
  </si>
  <si>
    <t>0,06 g</t>
  </si>
  <si>
    <t>100 (w tym 50 w opcji)</t>
  </si>
  <si>
    <t>0,09 g</t>
  </si>
  <si>
    <t>tabletki powlekane</t>
  </si>
  <si>
    <t>10mg</t>
  </si>
  <si>
    <t>Załącznik Nr 28 do SWZ</t>
  </si>
  <si>
    <r>
      <t>FORMULARZ ASORTYMENTOWO -  CENOWY</t>
    </r>
    <r>
      <rPr>
        <sz val="10"/>
        <color theme="1"/>
        <rFont val="Arial"/>
        <family val="2"/>
        <charset val="238"/>
      </rPr>
      <t xml:space="preserve"> - </t>
    </r>
    <r>
      <rPr>
        <b/>
        <sz val="10"/>
        <color rgb="FFC00000"/>
        <rFont val="Arial"/>
        <family val="2"/>
        <charset val="238"/>
      </rPr>
      <t>PAKIET Nr 28</t>
    </r>
  </si>
  <si>
    <t>Citalopramum</t>
  </si>
  <si>
    <t>10 mg</t>
  </si>
  <si>
    <t>Promazini hydrochloridum</t>
  </si>
  <si>
    <t>tabl.drażow.</t>
  </si>
  <si>
    <t>25 mg</t>
  </si>
  <si>
    <t>Załącznik Nr 31 do SWZ</t>
  </si>
  <si>
    <r>
      <t>FORMULARZ ASORTYMENTOWO -  CENOWY</t>
    </r>
    <r>
      <rPr>
        <sz val="10"/>
        <color theme="1"/>
        <rFont val="Arial"/>
        <family val="2"/>
        <charset val="238"/>
      </rPr>
      <t xml:space="preserve"> - </t>
    </r>
    <r>
      <rPr>
        <b/>
        <sz val="10"/>
        <color rgb="FFC00000"/>
        <rFont val="Arial"/>
        <family val="2"/>
        <charset val="238"/>
      </rPr>
      <t>PAKIET Nr 31</t>
    </r>
  </si>
  <si>
    <t>Tocopheroli acetas</t>
  </si>
  <si>
    <t>płyn doustny 10ml</t>
  </si>
  <si>
    <t>0,3 g/1ml</t>
  </si>
  <si>
    <t>Załącznik Nr 34 do SWZ</t>
  </si>
  <si>
    <r>
      <t>FORMULARZ ASORTYMENTOWO -  CENOWY</t>
    </r>
    <r>
      <rPr>
        <sz val="10"/>
        <color theme="1"/>
        <rFont val="Arial"/>
        <family val="2"/>
        <charset val="238"/>
      </rPr>
      <t xml:space="preserve"> - </t>
    </r>
    <r>
      <rPr>
        <b/>
        <sz val="10"/>
        <color rgb="FFC00000"/>
        <rFont val="Arial"/>
        <family val="2"/>
        <charset val="238"/>
      </rPr>
      <t>PAKIET Nr 34</t>
    </r>
  </si>
  <si>
    <t>Hydroxyzini hydrochloridum</t>
  </si>
  <si>
    <t>tabl.powl.</t>
  </si>
  <si>
    <t>Załącznik Nr 35 do SWZ</t>
  </si>
  <si>
    <r>
      <t>FORMULARZ ASORTYMENTOWO -  CENOWY</t>
    </r>
    <r>
      <rPr>
        <sz val="10"/>
        <color theme="1"/>
        <rFont val="Arial"/>
        <family val="2"/>
        <charset val="238"/>
      </rPr>
      <t xml:space="preserve"> - </t>
    </r>
    <r>
      <rPr>
        <b/>
        <sz val="10"/>
        <color rgb="FFC00000"/>
        <rFont val="Arial"/>
        <family val="2"/>
        <charset val="238"/>
      </rPr>
      <t>PAKIET Nr 35</t>
    </r>
  </si>
  <si>
    <t>Lidocaini hydrochloridum</t>
  </si>
  <si>
    <t>Żel jałowy do stosowania w urologii</t>
  </si>
  <si>
    <t>0,02g/g</t>
  </si>
  <si>
    <t>Załącznik Nr 45 do SWZ</t>
  </si>
  <si>
    <r>
      <t>FORMULARZ ASORTYMENTOWO -  CENOWY</t>
    </r>
    <r>
      <rPr>
        <sz val="10"/>
        <color theme="1"/>
        <rFont val="Arial"/>
        <family val="2"/>
        <charset val="238"/>
      </rPr>
      <t xml:space="preserve"> - </t>
    </r>
    <r>
      <rPr>
        <b/>
        <sz val="10"/>
        <color rgb="FFC00000"/>
        <rFont val="Arial"/>
        <family val="2"/>
        <charset val="238"/>
      </rPr>
      <t>PAKIET Nr 45</t>
    </r>
  </si>
  <si>
    <t>Prednisonum</t>
  </si>
  <si>
    <t>tabl.</t>
  </si>
  <si>
    <t>Nazwa międzynarodowa</t>
  </si>
  <si>
    <t xml:space="preserve">Zamawiana Ilość szt </t>
  </si>
  <si>
    <t>Cena jedn.netto za szt.</t>
  </si>
  <si>
    <t>Wartość netto</t>
  </si>
  <si>
    <t>Wartość brutto</t>
  </si>
  <si>
    <t>wielkość oferowanego opakowania /kod EAN</t>
  </si>
  <si>
    <t>2</t>
  </si>
  <si>
    <t>4</t>
  </si>
  <si>
    <t>13</t>
  </si>
  <si>
    <t>20</t>
  </si>
  <si>
    <t>28</t>
  </si>
  <si>
    <t>31</t>
  </si>
  <si>
    <t>34</t>
  </si>
  <si>
    <t>35</t>
  </si>
  <si>
    <t>45</t>
  </si>
  <si>
    <t>Metoclopramidi h/chlor.Noridem,5mg/ml;2ml,inj,5amp</t>
  </si>
  <si>
    <t>NORIDEM ENTERPRISES LTD.</t>
  </si>
  <si>
    <t>Aldactone, 20 mg/ml;10 ml, roztw.do wstrz., 10 amp</t>
  </si>
  <si>
    <t>ESTEVE PHARMACEUTICALS GMBH</t>
  </si>
  <si>
    <t>AmBisome liposomal,50mg,pr.d/sp.dysp.d/inf.1 fiol</t>
  </si>
  <si>
    <t>GILEAD SCIENCES IRELAND UC</t>
  </si>
  <si>
    <t>Pamifos-60 60mg,inj,1fiol(s.subst)+1amp rozp(szkl)</t>
  </si>
  <si>
    <t>VIPHARM</t>
  </si>
  <si>
    <t>Pamifos-90,90mg,inj.1fiol(s.subst)+1amp rozp(szkl)</t>
  </si>
  <si>
    <t>Citronil, 10 mg, tabl.powl., 28 szt,bl(2x14)</t>
  </si>
  <si>
    <t>ORION CORPORATION</t>
  </si>
  <si>
    <t>Promazin Jelfa, 25 mg, tabl.draż., 60 szt</t>
  </si>
  <si>
    <t>BAUSCH HEALTH IRELAND LIMITED</t>
  </si>
  <si>
    <t>Vit. E Hasco, 300 mg/ml, krople doustne, 10 ml</t>
  </si>
  <si>
    <t>HASCO-LEK</t>
  </si>
  <si>
    <t>Hydroxyzinum VP, 10 mg, tabl.powl.,30 szt,bl(1x30)</t>
  </si>
  <si>
    <t>Lignocainum Jelfa, 20 mg/g, żel, typ U, 30 g</t>
  </si>
  <si>
    <t>Encorton,10 mg, tabl., 20 szt, blist.</t>
  </si>
  <si>
    <t>ADAMED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</si>
</sst>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14" x14ac:knownFonts="1">
    <font>
      <sz val="11"/>
      <color theme="1"/>
      <name val="Aptos Narrow"/>
      <family val="2"/>
      <charset val="238"/>
      <scheme val="minor"/>
    </font>
    <font>
      <sz val="11"/>
      <color theme="1"/>
      <name val="Aptos Narrow"/>
      <family val="2"/>
      <charset val="238"/>
      <scheme val="minor"/>
    </font>
    <font>
      <b/>
      <sz val="10"/>
      <color rgb="FF002060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rgb="FFC00000"/>
      <name val="Arial"/>
      <family val="2"/>
      <charset val="238"/>
    </font>
    <font>
      <b/>
      <sz val="9"/>
      <color rgb="FF0070C0"/>
      <name val="Arial"/>
      <family val="2"/>
      <charset val="238"/>
    </font>
    <font>
      <sz val="9"/>
      <color theme="1"/>
      <name val="Arial"/>
      <family val="2"/>
      <charset val="238"/>
    </font>
    <font>
      <b/>
      <sz val="9"/>
      <color rgb="FFC00000"/>
      <name val="Arial"/>
      <family val="2"/>
      <charset val="238"/>
    </font>
    <font>
      <sz val="9"/>
      <color rgb="FF000000"/>
      <name val="Arial"/>
      <family val="2"/>
      <charset val="238"/>
    </font>
    <font>
      <b/>
      <sz val="9"/>
      <color rgb="FF000000"/>
      <name val="Arial"/>
      <family val="2"/>
      <charset val="238"/>
    </font>
    <font>
      <b/>
      <sz val="9"/>
      <color theme="1"/>
      <name val="Arial"/>
      <family val="2"/>
      <charset val="238"/>
    </font>
    <font>
      <sz val="10"/>
      <color rgb="FF000000"/>
      <name val="Arial"/>
      <family val="2"/>
      <charset val="238"/>
    </font>
    <font>
      <sz val="8"/>
      <name val="Aptos Narrow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43">
    <xf numFmtId="0" fontId="0" fillId="0" borderId="0" xfId="0"/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vertical="center" wrapText="1"/>
    </xf>
    <xf numFmtId="0" fontId="9" fillId="0" borderId="2" xfId="0" applyFont="1" applyBorder="1" applyAlignment="1">
      <alignment horizontal="center" vertical="center" wrapText="1"/>
    </xf>
    <xf numFmtId="9" fontId="7" fillId="0" borderId="2" xfId="0" applyNumberFormat="1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right" vertical="center" wrapText="1"/>
    </xf>
    <xf numFmtId="0" fontId="3" fillId="0" borderId="0" xfId="0" applyFont="1" applyAlignment="1">
      <alignment vertical="center"/>
    </xf>
    <xf numFmtId="0" fontId="10" fillId="0" borderId="2" xfId="0" applyFont="1" applyBorder="1" applyAlignment="1">
      <alignment vertical="center" wrapText="1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indent="15"/>
    </xf>
    <xf numFmtId="0" fontId="6" fillId="0" borderId="8" xfId="0" applyFont="1" applyBorder="1" applyAlignment="1">
      <alignment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vertical="center" wrapText="1"/>
    </xf>
    <xf numFmtId="49" fontId="0" fillId="0" borderId="0" xfId="0" applyNumberFormat="1"/>
    <xf numFmtId="0" fontId="6" fillId="0" borderId="8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1" fontId="7" fillId="0" borderId="5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44" fontId="0" fillId="0" borderId="0" xfId="1" applyFont="1" applyAlignment="1">
      <alignment vertical="center"/>
    </xf>
    <xf numFmtId="44" fontId="9" fillId="0" borderId="2" xfId="0" applyNumberFormat="1" applyFont="1" applyBorder="1" applyAlignment="1">
      <alignment horizontal="center" vertical="center" wrapText="1"/>
    </xf>
    <xf numFmtId="44" fontId="7" fillId="0" borderId="2" xfId="1" applyFont="1" applyBorder="1" applyAlignment="1">
      <alignment horizontal="center" vertical="center" wrapText="1"/>
    </xf>
    <xf numFmtId="44" fontId="11" fillId="0" borderId="2" xfId="0" applyNumberFormat="1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44" fontId="0" fillId="0" borderId="0" xfId="0" applyNumberFormat="1"/>
    <xf numFmtId="44" fontId="11" fillId="0" borderId="0" xfId="0" applyNumberFormat="1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2" fillId="0" borderId="7" xfId="0" applyFont="1" applyBorder="1" applyAlignment="1">
      <alignment vertical="center" wrapText="1"/>
    </xf>
    <xf numFmtId="0" fontId="8" fillId="0" borderId="13" xfId="0" applyFont="1" applyBorder="1" applyAlignment="1">
      <alignment horizontal="center" vertical="center" wrapText="1"/>
    </xf>
  </cellXfs>
  <cellStyles count="2">
    <cellStyle name="Normalny" xfId="0" builtinId="0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F89D3D-840E-4FAB-850B-856D02AB02BE}">
  <dimension ref="A2:N82"/>
  <sheetViews>
    <sheetView tabSelected="1" view="pageBreakPreview" topLeftCell="A84" zoomScale="60" zoomScaleNormal="100" workbookViewId="0">
      <selection activeCell="S8" sqref="S8"/>
    </sheetView>
  </sheetViews>
  <sheetFormatPr defaultRowHeight="15" x14ac:dyDescent="0.25"/>
  <cols>
    <col min="1" max="1" width="9.140625" style="19"/>
    <col min="2" max="2" width="7.28515625" customWidth="1"/>
    <col min="3" max="3" width="22.85546875" customWidth="1"/>
    <col min="4" max="4" width="16.140625" customWidth="1"/>
    <col min="6" max="6" width="16.85546875" customWidth="1"/>
    <col min="7" max="7" width="13.42578125" customWidth="1"/>
    <col min="8" max="8" width="9.140625" style="23"/>
    <col min="9" max="9" width="16.42578125" customWidth="1"/>
    <col min="10" max="10" width="16" customWidth="1"/>
    <col min="11" max="11" width="27" customWidth="1"/>
    <col min="12" max="12" width="17.42578125" customWidth="1"/>
    <col min="13" max="13" width="11.28515625" customWidth="1"/>
    <col min="14" max="14" width="15.140625" customWidth="1"/>
  </cols>
  <sheetData>
    <row r="2" spans="1:14" x14ac:dyDescent="0.25">
      <c r="B2" s="1"/>
    </row>
    <row r="3" spans="1:14" x14ac:dyDescent="0.25">
      <c r="B3" s="1"/>
      <c r="H3"/>
    </row>
    <row r="4" spans="1:14" x14ac:dyDescent="0.25">
      <c r="B4" s="2"/>
      <c r="H4"/>
      <c r="I4" s="2" t="s">
        <v>7</v>
      </c>
    </row>
    <row r="5" spans="1:14" x14ac:dyDescent="0.25">
      <c r="B5" s="3"/>
      <c r="H5"/>
      <c r="I5" s="3" t="s">
        <v>8</v>
      </c>
    </row>
    <row r="6" spans="1:14" ht="15.75" thickBot="1" x14ac:dyDescent="0.3">
      <c r="B6" s="4"/>
      <c r="H6"/>
    </row>
    <row r="7" spans="1:14" ht="60" customHeight="1" thickBot="1" x14ac:dyDescent="0.3">
      <c r="B7" s="16" t="s">
        <v>0</v>
      </c>
      <c r="C7" s="17" t="s">
        <v>57</v>
      </c>
      <c r="D7" s="18" t="s">
        <v>1</v>
      </c>
      <c r="E7" s="18" t="s">
        <v>2</v>
      </c>
      <c r="F7" s="17" t="s">
        <v>58</v>
      </c>
      <c r="G7" s="17" t="s">
        <v>59</v>
      </c>
      <c r="H7" s="18" t="s">
        <v>3</v>
      </c>
      <c r="I7" s="17" t="s">
        <v>60</v>
      </c>
      <c r="J7" s="17" t="s">
        <v>61</v>
      </c>
      <c r="K7" s="37" t="s">
        <v>4</v>
      </c>
      <c r="L7" s="39"/>
      <c r="M7" s="37" t="s">
        <v>62</v>
      </c>
      <c r="N7" s="38"/>
    </row>
    <row r="8" spans="1:14" ht="49.5" customHeight="1" thickBot="1" x14ac:dyDescent="0.3">
      <c r="B8" s="5" t="s">
        <v>5</v>
      </c>
      <c r="C8" s="6" t="s">
        <v>9</v>
      </c>
      <c r="D8" s="6" t="s">
        <v>10</v>
      </c>
      <c r="E8" s="6" t="s">
        <v>11</v>
      </c>
      <c r="F8" s="7">
        <v>2120</v>
      </c>
      <c r="G8" s="25">
        <v>3.8899999999999997</v>
      </c>
      <c r="H8" s="8">
        <v>0.08</v>
      </c>
      <c r="I8" s="26">
        <v>8246.7999999999993</v>
      </c>
      <c r="J8" s="26">
        <v>8906.5400000000009</v>
      </c>
      <c r="K8" s="5" t="s">
        <v>72</v>
      </c>
      <c r="L8" s="9" t="s">
        <v>73</v>
      </c>
      <c r="M8" s="10">
        <v>5</v>
      </c>
      <c r="N8" s="22">
        <v>5208063004309</v>
      </c>
    </row>
    <row r="9" spans="1:14" ht="30.75" customHeight="1" thickBot="1" x14ac:dyDescent="0.3">
      <c r="A9" s="19" t="s">
        <v>63</v>
      </c>
      <c r="B9" s="34" t="s">
        <v>6</v>
      </c>
      <c r="C9" s="35"/>
      <c r="D9" s="35"/>
      <c r="E9" s="35"/>
      <c r="F9" s="35"/>
      <c r="G9" s="35"/>
      <c r="H9" s="36"/>
      <c r="I9" s="27">
        <v>8246.7999999999993</v>
      </c>
      <c r="J9" s="27">
        <v>8906.5400000000009</v>
      </c>
      <c r="K9" s="28"/>
      <c r="L9" s="29"/>
      <c r="M9" s="30"/>
      <c r="N9" s="30"/>
    </row>
    <row r="10" spans="1:14" ht="34.5" customHeight="1" x14ac:dyDescent="0.25">
      <c r="B10" s="1"/>
      <c r="H10"/>
    </row>
    <row r="11" spans="1:14" x14ac:dyDescent="0.25">
      <c r="B11" s="1"/>
      <c r="H11"/>
    </row>
    <row r="12" spans="1:14" x14ac:dyDescent="0.25">
      <c r="B12" s="2"/>
      <c r="H12"/>
      <c r="I12" s="2" t="s">
        <v>12</v>
      </c>
    </row>
    <row r="13" spans="1:14" x14ac:dyDescent="0.25">
      <c r="B13" s="3"/>
      <c r="H13"/>
      <c r="I13" s="3" t="s">
        <v>13</v>
      </c>
    </row>
    <row r="14" spans="1:14" ht="15.75" thickBot="1" x14ac:dyDescent="0.3">
      <c r="B14" s="4"/>
      <c r="H14"/>
    </row>
    <row r="15" spans="1:14" ht="60" customHeight="1" thickBot="1" x14ac:dyDescent="0.3">
      <c r="B15" s="20" t="s">
        <v>0</v>
      </c>
      <c r="C15" s="17" t="s">
        <v>57</v>
      </c>
      <c r="D15" s="21" t="s">
        <v>1</v>
      </c>
      <c r="E15" s="21" t="s">
        <v>2</v>
      </c>
      <c r="F15" s="17" t="s">
        <v>58</v>
      </c>
      <c r="G15" s="17" t="s">
        <v>59</v>
      </c>
      <c r="H15" s="21" t="s">
        <v>3</v>
      </c>
      <c r="I15" s="17" t="s">
        <v>60</v>
      </c>
      <c r="J15" s="17" t="s">
        <v>61</v>
      </c>
      <c r="K15" s="37" t="s">
        <v>4</v>
      </c>
      <c r="L15" s="39"/>
      <c r="M15" s="37" t="s">
        <v>62</v>
      </c>
      <c r="N15" s="38"/>
    </row>
    <row r="16" spans="1:14" ht="62.25" customHeight="1" thickBot="1" x14ac:dyDescent="0.3">
      <c r="B16" s="5" t="s">
        <v>5</v>
      </c>
      <c r="C16" s="6" t="s">
        <v>14</v>
      </c>
      <c r="D16" s="6" t="s">
        <v>15</v>
      </c>
      <c r="E16" s="6" t="s">
        <v>16</v>
      </c>
      <c r="F16" s="11">
        <v>2500</v>
      </c>
      <c r="G16" s="25">
        <v>16.8</v>
      </c>
      <c r="H16" s="8">
        <v>0.08</v>
      </c>
      <c r="I16" s="26">
        <v>42000</v>
      </c>
      <c r="J16" s="26">
        <v>45360</v>
      </c>
      <c r="K16" s="5" t="s">
        <v>74</v>
      </c>
      <c r="L16" s="9" t="s">
        <v>75</v>
      </c>
      <c r="M16" s="10">
        <v>10</v>
      </c>
      <c r="N16" s="22">
        <v>4260056112638</v>
      </c>
    </row>
    <row r="17" spans="1:14" ht="15.75" customHeight="1" thickBot="1" x14ac:dyDescent="0.3">
      <c r="A17" s="19" t="s">
        <v>64</v>
      </c>
      <c r="B17" s="34" t="s">
        <v>6</v>
      </c>
      <c r="C17" s="35"/>
      <c r="D17" s="35"/>
      <c r="E17" s="35"/>
      <c r="F17" s="35"/>
      <c r="G17" s="35"/>
      <c r="H17" s="36"/>
      <c r="I17" s="27">
        <v>42000</v>
      </c>
      <c r="J17" s="27">
        <v>45360</v>
      </c>
      <c r="K17" s="28"/>
      <c r="L17" s="29"/>
      <c r="M17" s="30"/>
      <c r="N17" s="30"/>
    </row>
    <row r="18" spans="1:14" x14ac:dyDescent="0.25">
      <c r="B18" s="1"/>
      <c r="H18"/>
    </row>
    <row r="19" spans="1:14" x14ac:dyDescent="0.25">
      <c r="B19" s="1"/>
      <c r="H19"/>
    </row>
    <row r="20" spans="1:14" x14ac:dyDescent="0.25">
      <c r="B20" s="2"/>
      <c r="H20"/>
    </row>
    <row r="21" spans="1:14" x14ac:dyDescent="0.25">
      <c r="B21" s="2"/>
      <c r="H21"/>
      <c r="J21" s="2" t="s">
        <v>18</v>
      </c>
    </row>
    <row r="22" spans="1:14" x14ac:dyDescent="0.25">
      <c r="B22" s="3"/>
      <c r="H22"/>
      <c r="J22" s="3" t="s">
        <v>19</v>
      </c>
    </row>
    <row r="23" spans="1:14" ht="15.75" thickBot="1" x14ac:dyDescent="0.3">
      <c r="B23" s="4"/>
      <c r="H23"/>
    </row>
    <row r="24" spans="1:14" ht="60" customHeight="1" thickBot="1" x14ac:dyDescent="0.3">
      <c r="B24" s="20" t="s">
        <v>0</v>
      </c>
      <c r="C24" s="17" t="s">
        <v>57</v>
      </c>
      <c r="D24" s="21" t="s">
        <v>1</v>
      </c>
      <c r="E24" s="21" t="s">
        <v>2</v>
      </c>
      <c r="F24" s="17" t="s">
        <v>58</v>
      </c>
      <c r="G24" s="17" t="s">
        <v>59</v>
      </c>
      <c r="H24" s="21" t="s">
        <v>3</v>
      </c>
      <c r="I24" s="17" t="s">
        <v>60</v>
      </c>
      <c r="J24" s="17" t="s">
        <v>61</v>
      </c>
      <c r="K24" s="37" t="s">
        <v>4</v>
      </c>
      <c r="L24" s="39"/>
      <c r="M24" s="37" t="s">
        <v>62</v>
      </c>
      <c r="N24" s="38"/>
    </row>
    <row r="25" spans="1:14" ht="103.5" customHeight="1" thickBot="1" x14ac:dyDescent="0.3">
      <c r="B25" s="5">
        <v>1</v>
      </c>
      <c r="C25" s="6" t="s">
        <v>17</v>
      </c>
      <c r="D25" s="13" t="s">
        <v>20</v>
      </c>
      <c r="E25" s="6" t="s">
        <v>21</v>
      </c>
      <c r="F25" s="7">
        <v>150</v>
      </c>
      <c r="G25" s="25">
        <v>770.8</v>
      </c>
      <c r="H25" s="8">
        <v>0.08</v>
      </c>
      <c r="I25" s="26">
        <v>115620</v>
      </c>
      <c r="J25" s="26">
        <v>124869.6</v>
      </c>
      <c r="K25" s="5" t="s">
        <v>76</v>
      </c>
      <c r="L25" s="9" t="s">
        <v>77</v>
      </c>
      <c r="M25" s="10">
        <v>1</v>
      </c>
      <c r="N25" s="22">
        <v>5909990800025</v>
      </c>
    </row>
    <row r="26" spans="1:14" ht="15.75" thickBot="1" x14ac:dyDescent="0.3">
      <c r="A26" s="19" t="s">
        <v>65</v>
      </c>
      <c r="B26" s="34" t="s">
        <v>6</v>
      </c>
      <c r="C26" s="35"/>
      <c r="D26" s="35"/>
      <c r="E26" s="35"/>
      <c r="F26" s="35"/>
      <c r="G26" s="35"/>
      <c r="H26" s="36"/>
      <c r="I26" s="27">
        <v>115620</v>
      </c>
      <c r="J26" s="27">
        <v>124869.6</v>
      </c>
      <c r="K26" s="28"/>
      <c r="L26" s="29"/>
      <c r="M26" s="30"/>
      <c r="N26" s="30"/>
    </row>
    <row r="27" spans="1:14" x14ac:dyDescent="0.25">
      <c r="B27" s="14" t="s">
        <v>22</v>
      </c>
      <c r="H27"/>
    </row>
    <row r="28" spans="1:14" x14ac:dyDescent="0.25">
      <c r="B28" s="2"/>
      <c r="H28"/>
    </row>
    <row r="29" spans="1:14" ht="14.25" customHeight="1" x14ac:dyDescent="0.25">
      <c r="B29" s="2"/>
      <c r="H29"/>
    </row>
    <row r="30" spans="1:14" x14ac:dyDescent="0.25">
      <c r="B30" s="2"/>
      <c r="H30"/>
    </row>
    <row r="31" spans="1:14" x14ac:dyDescent="0.25">
      <c r="B31" s="2"/>
      <c r="H31"/>
      <c r="J31" s="2" t="s">
        <v>23</v>
      </c>
    </row>
    <row r="32" spans="1:14" x14ac:dyDescent="0.25">
      <c r="B32" s="3"/>
      <c r="H32"/>
      <c r="J32" s="3" t="s">
        <v>24</v>
      </c>
    </row>
    <row r="33" spans="1:14" ht="15.75" thickBot="1" x14ac:dyDescent="0.3">
      <c r="B33" s="4"/>
      <c r="H33"/>
    </row>
    <row r="34" spans="1:14" ht="60" customHeight="1" thickBot="1" x14ac:dyDescent="0.3">
      <c r="B34" s="20" t="s">
        <v>0</v>
      </c>
      <c r="C34" s="17" t="s">
        <v>57</v>
      </c>
      <c r="D34" s="21" t="s">
        <v>1</v>
      </c>
      <c r="E34" s="21" t="s">
        <v>2</v>
      </c>
      <c r="F34" s="17" t="s">
        <v>58</v>
      </c>
      <c r="G34" s="17" t="s">
        <v>59</v>
      </c>
      <c r="H34" s="21" t="s">
        <v>3</v>
      </c>
      <c r="I34" s="17" t="s">
        <v>60</v>
      </c>
      <c r="J34" s="17" t="s">
        <v>61</v>
      </c>
      <c r="K34" s="37" t="s">
        <v>4</v>
      </c>
      <c r="L34" s="38"/>
      <c r="M34" s="42" t="s">
        <v>62</v>
      </c>
      <c r="N34" s="38"/>
    </row>
    <row r="35" spans="1:14" ht="36.75" thickBot="1" x14ac:dyDescent="0.3">
      <c r="B35" s="5">
        <v>1</v>
      </c>
      <c r="C35" s="6" t="s">
        <v>25</v>
      </c>
      <c r="D35" s="6" t="s">
        <v>26</v>
      </c>
      <c r="E35" s="6" t="s">
        <v>27</v>
      </c>
      <c r="F35" s="11" t="s">
        <v>28</v>
      </c>
      <c r="G35" s="25">
        <v>174.76</v>
      </c>
      <c r="H35" s="8">
        <v>0.08</v>
      </c>
      <c r="I35" s="26">
        <v>17476</v>
      </c>
      <c r="J35" s="26">
        <v>18874.080000000002</v>
      </c>
      <c r="K35" s="5" t="s">
        <v>78</v>
      </c>
      <c r="L35" s="9" t="s">
        <v>79</v>
      </c>
      <c r="M35" s="10">
        <v>1</v>
      </c>
      <c r="N35" s="22">
        <v>5909990661688</v>
      </c>
    </row>
    <row r="36" spans="1:14" ht="36.75" thickBot="1" x14ac:dyDescent="0.3">
      <c r="B36" s="5">
        <v>2</v>
      </c>
      <c r="C36" s="6" t="s">
        <v>25</v>
      </c>
      <c r="D36" s="6" t="s">
        <v>26</v>
      </c>
      <c r="E36" s="6" t="s">
        <v>29</v>
      </c>
      <c r="F36" s="11" t="s">
        <v>28</v>
      </c>
      <c r="G36" s="25">
        <v>261.11</v>
      </c>
      <c r="H36" s="8">
        <v>0.08</v>
      </c>
      <c r="I36" s="26">
        <v>26111</v>
      </c>
      <c r="J36" s="26">
        <v>28199.88</v>
      </c>
      <c r="K36" s="5" t="s">
        <v>80</v>
      </c>
      <c r="L36" s="9" t="s">
        <v>79</v>
      </c>
      <c r="M36" s="10">
        <v>1</v>
      </c>
      <c r="N36" s="22">
        <v>5909990661695</v>
      </c>
    </row>
    <row r="37" spans="1:14" ht="45" customHeight="1" thickBot="1" x14ac:dyDescent="0.3">
      <c r="A37" s="19" t="s">
        <v>66</v>
      </c>
      <c r="B37" s="34" t="s">
        <v>6</v>
      </c>
      <c r="C37" s="35"/>
      <c r="D37" s="35"/>
      <c r="E37" s="35"/>
      <c r="F37" s="35"/>
      <c r="G37" s="35"/>
      <c r="H37" s="36"/>
      <c r="I37" s="27">
        <v>43587</v>
      </c>
      <c r="J37" s="27">
        <v>47073.960000000006</v>
      </c>
      <c r="K37" s="28"/>
      <c r="L37" s="29"/>
      <c r="M37" s="30"/>
      <c r="N37" s="30"/>
    </row>
    <row r="38" spans="1:14" ht="27.75" customHeight="1" x14ac:dyDescent="0.25">
      <c r="B38" s="1"/>
      <c r="H38"/>
      <c r="I38" s="31"/>
    </row>
    <row r="39" spans="1:14" x14ac:dyDescent="0.25">
      <c r="B39" s="12"/>
      <c r="H39"/>
    </row>
    <row r="40" spans="1:14" x14ac:dyDescent="0.25">
      <c r="B40" s="2"/>
      <c r="H40"/>
      <c r="J40" s="2" t="s">
        <v>32</v>
      </c>
    </row>
    <row r="41" spans="1:14" x14ac:dyDescent="0.25">
      <c r="B41" s="3"/>
      <c r="H41"/>
      <c r="J41" s="3" t="s">
        <v>33</v>
      </c>
    </row>
    <row r="42" spans="1:14" ht="15.75" thickBot="1" x14ac:dyDescent="0.3">
      <c r="B42" s="4"/>
      <c r="H42"/>
    </row>
    <row r="43" spans="1:14" ht="60" customHeight="1" thickBot="1" x14ac:dyDescent="0.3">
      <c r="B43" s="20" t="s">
        <v>0</v>
      </c>
      <c r="C43" s="17" t="s">
        <v>57</v>
      </c>
      <c r="D43" s="21" t="s">
        <v>1</v>
      </c>
      <c r="E43" s="21" t="s">
        <v>2</v>
      </c>
      <c r="F43" s="17" t="s">
        <v>58</v>
      </c>
      <c r="G43" s="17" t="s">
        <v>59</v>
      </c>
      <c r="H43" s="21" t="s">
        <v>3</v>
      </c>
      <c r="I43" s="17" t="s">
        <v>60</v>
      </c>
      <c r="J43" s="17" t="s">
        <v>61</v>
      </c>
      <c r="K43" s="37" t="s">
        <v>4</v>
      </c>
      <c r="L43" s="39"/>
      <c r="M43" s="37" t="s">
        <v>62</v>
      </c>
      <c r="N43" s="38"/>
    </row>
    <row r="44" spans="1:14" ht="37.5" customHeight="1" thickBot="1" x14ac:dyDescent="0.3">
      <c r="B44" s="5">
        <v>1</v>
      </c>
      <c r="C44" s="6" t="s">
        <v>34</v>
      </c>
      <c r="D44" s="6" t="s">
        <v>30</v>
      </c>
      <c r="E44" s="7" t="s">
        <v>35</v>
      </c>
      <c r="F44" s="7">
        <v>280</v>
      </c>
      <c r="G44" s="25">
        <v>0.32</v>
      </c>
      <c r="H44" s="8">
        <v>0.08</v>
      </c>
      <c r="I44" s="26">
        <v>89.6</v>
      </c>
      <c r="J44" s="26">
        <v>96.77</v>
      </c>
      <c r="K44" s="5" t="s">
        <v>81</v>
      </c>
      <c r="L44" s="9" t="s">
        <v>82</v>
      </c>
      <c r="M44" s="10">
        <v>28</v>
      </c>
      <c r="N44" s="22">
        <v>5909990025336</v>
      </c>
    </row>
    <row r="45" spans="1:14" ht="48.75" customHeight="1" thickBot="1" x14ac:dyDescent="0.3">
      <c r="B45" s="5">
        <v>2</v>
      </c>
      <c r="C45" s="6" t="s">
        <v>36</v>
      </c>
      <c r="D45" s="6" t="s">
        <v>37</v>
      </c>
      <c r="E45" s="7" t="s">
        <v>38</v>
      </c>
      <c r="F45" s="7">
        <v>1800</v>
      </c>
      <c r="G45" s="25">
        <v>0.33</v>
      </c>
      <c r="H45" s="8">
        <v>0.08</v>
      </c>
      <c r="I45" s="26">
        <v>594</v>
      </c>
      <c r="J45" s="26">
        <v>641.52</v>
      </c>
      <c r="K45" s="5" t="s">
        <v>83</v>
      </c>
      <c r="L45" s="9" t="s">
        <v>84</v>
      </c>
      <c r="M45" s="10">
        <v>60</v>
      </c>
      <c r="N45" s="22">
        <v>5909990108015</v>
      </c>
    </row>
    <row r="46" spans="1:14" ht="19.5" customHeight="1" thickBot="1" x14ac:dyDescent="0.3">
      <c r="A46" s="19" t="s">
        <v>67</v>
      </c>
      <c r="B46" s="34" t="s">
        <v>6</v>
      </c>
      <c r="C46" s="35"/>
      <c r="D46" s="35"/>
      <c r="E46" s="35"/>
      <c r="F46" s="35"/>
      <c r="G46" s="35"/>
      <c r="H46" s="36"/>
      <c r="I46" s="27">
        <v>683.6</v>
      </c>
      <c r="J46" s="27">
        <v>738.29</v>
      </c>
      <c r="K46" s="28"/>
      <c r="L46" s="29"/>
      <c r="M46" s="30"/>
      <c r="N46" s="30"/>
    </row>
    <row r="47" spans="1:14" x14ac:dyDescent="0.25">
      <c r="B47" s="4"/>
      <c r="H47"/>
    </row>
    <row r="48" spans="1:14" x14ac:dyDescent="0.25">
      <c r="B48" s="2"/>
      <c r="H48"/>
    </row>
    <row r="49" spans="1:14" x14ac:dyDescent="0.25">
      <c r="B49" s="2"/>
      <c r="H49"/>
    </row>
    <row r="50" spans="1:14" x14ac:dyDescent="0.25">
      <c r="B50" s="2"/>
      <c r="H50"/>
    </row>
    <row r="51" spans="1:14" x14ac:dyDescent="0.25">
      <c r="B51" s="2"/>
      <c r="H51"/>
      <c r="J51" s="2" t="s">
        <v>39</v>
      </c>
    </row>
    <row r="52" spans="1:14" x14ac:dyDescent="0.25">
      <c r="B52" s="3"/>
      <c r="H52"/>
      <c r="J52" s="3" t="s">
        <v>40</v>
      </c>
    </row>
    <row r="53" spans="1:14" ht="15.75" thickBot="1" x14ac:dyDescent="0.3">
      <c r="B53" s="4"/>
      <c r="H53"/>
    </row>
    <row r="54" spans="1:14" ht="60" customHeight="1" thickBot="1" x14ac:dyDescent="0.3">
      <c r="B54" s="20" t="s">
        <v>0</v>
      </c>
      <c r="C54" s="17" t="s">
        <v>57</v>
      </c>
      <c r="D54" s="21" t="s">
        <v>1</v>
      </c>
      <c r="E54" s="21" t="s">
        <v>2</v>
      </c>
      <c r="F54" s="17" t="s">
        <v>58</v>
      </c>
      <c r="G54" s="17" t="s">
        <v>59</v>
      </c>
      <c r="H54" s="21" t="s">
        <v>3</v>
      </c>
      <c r="I54" s="17" t="s">
        <v>60</v>
      </c>
      <c r="J54" s="17" t="s">
        <v>61</v>
      </c>
      <c r="K54" s="37" t="s">
        <v>4</v>
      </c>
      <c r="L54" s="39"/>
      <c r="M54" s="37" t="s">
        <v>62</v>
      </c>
      <c r="N54" s="38"/>
    </row>
    <row r="55" spans="1:14" ht="34.5" customHeight="1" thickBot="1" x14ac:dyDescent="0.3">
      <c r="B55" s="5">
        <v>1</v>
      </c>
      <c r="C55" s="6" t="s">
        <v>41</v>
      </c>
      <c r="D55" s="6" t="s">
        <v>42</v>
      </c>
      <c r="E55" s="7" t="s">
        <v>43</v>
      </c>
      <c r="F55" s="7">
        <v>200</v>
      </c>
      <c r="G55" s="25">
        <v>7.37</v>
      </c>
      <c r="H55" s="8">
        <v>0.08</v>
      </c>
      <c r="I55" s="26">
        <v>1474</v>
      </c>
      <c r="J55" s="26">
        <v>1591.92</v>
      </c>
      <c r="K55" s="5" t="s">
        <v>85</v>
      </c>
      <c r="L55" s="9" t="s">
        <v>86</v>
      </c>
      <c r="M55" s="10">
        <v>1</v>
      </c>
      <c r="N55" s="22">
        <v>5909991049614</v>
      </c>
    </row>
    <row r="56" spans="1:14" ht="15.75" thickBot="1" x14ac:dyDescent="0.3">
      <c r="A56" s="19" t="s">
        <v>68</v>
      </c>
      <c r="B56" s="34" t="s">
        <v>6</v>
      </c>
      <c r="C56" s="35"/>
      <c r="D56" s="35"/>
      <c r="E56" s="35"/>
      <c r="F56" s="35"/>
      <c r="G56" s="35"/>
      <c r="H56" s="36"/>
      <c r="I56" s="27">
        <v>1474</v>
      </c>
      <c r="J56" s="27">
        <v>1591.92</v>
      </c>
      <c r="K56" s="28"/>
      <c r="L56" s="29"/>
      <c r="M56" s="30"/>
      <c r="N56" s="30"/>
    </row>
    <row r="57" spans="1:14" x14ac:dyDescent="0.25">
      <c r="B57" s="15"/>
      <c r="H57"/>
    </row>
    <row r="58" spans="1:14" x14ac:dyDescent="0.25">
      <c r="B58" s="3"/>
      <c r="H58"/>
    </row>
    <row r="59" spans="1:14" x14ac:dyDescent="0.25">
      <c r="B59" s="3"/>
      <c r="H59"/>
      <c r="J59" s="3" t="s">
        <v>44</v>
      </c>
    </row>
    <row r="60" spans="1:14" x14ac:dyDescent="0.25">
      <c r="B60" s="3"/>
      <c r="H60"/>
      <c r="J60" s="3" t="s">
        <v>45</v>
      </c>
    </row>
    <row r="61" spans="1:14" ht="15.75" thickBot="1" x14ac:dyDescent="0.3">
      <c r="B61" s="4"/>
      <c r="H61"/>
    </row>
    <row r="62" spans="1:14" ht="60" customHeight="1" thickBot="1" x14ac:dyDescent="0.3">
      <c r="B62" s="20" t="s">
        <v>0</v>
      </c>
      <c r="C62" s="17" t="s">
        <v>57</v>
      </c>
      <c r="D62" s="21" t="s">
        <v>1</v>
      </c>
      <c r="E62" s="21" t="s">
        <v>2</v>
      </c>
      <c r="F62" s="17" t="s">
        <v>58</v>
      </c>
      <c r="G62" s="17" t="s">
        <v>59</v>
      </c>
      <c r="H62" s="21" t="s">
        <v>3</v>
      </c>
      <c r="I62" s="17" t="s">
        <v>60</v>
      </c>
      <c r="J62" s="17" t="s">
        <v>61</v>
      </c>
      <c r="K62" s="37" t="s">
        <v>4</v>
      </c>
      <c r="L62" s="39"/>
      <c r="M62" s="37" t="s">
        <v>62</v>
      </c>
      <c r="N62" s="38"/>
    </row>
    <row r="63" spans="1:14" ht="59.25" customHeight="1" thickBot="1" x14ac:dyDescent="0.3">
      <c r="B63" s="5">
        <v>1</v>
      </c>
      <c r="C63" s="6" t="s">
        <v>46</v>
      </c>
      <c r="D63" s="6" t="s">
        <v>47</v>
      </c>
      <c r="E63" s="7" t="s">
        <v>35</v>
      </c>
      <c r="F63" s="7">
        <v>9900</v>
      </c>
      <c r="G63" s="25">
        <v>0.13</v>
      </c>
      <c r="H63" s="8">
        <v>0.08</v>
      </c>
      <c r="I63" s="26">
        <v>1287</v>
      </c>
      <c r="J63" s="26">
        <v>1389.96</v>
      </c>
      <c r="K63" s="5" t="s">
        <v>87</v>
      </c>
      <c r="L63" s="9" t="s">
        <v>84</v>
      </c>
      <c r="M63" s="10">
        <v>30</v>
      </c>
      <c r="N63" s="22">
        <v>5909990188710</v>
      </c>
    </row>
    <row r="64" spans="1:14" ht="15.75" thickBot="1" x14ac:dyDescent="0.3">
      <c r="A64" s="19" t="s">
        <v>69</v>
      </c>
      <c r="B64" s="34" t="s">
        <v>6</v>
      </c>
      <c r="C64" s="35"/>
      <c r="D64" s="35"/>
      <c r="E64" s="35"/>
      <c r="F64" s="35"/>
      <c r="G64" s="35"/>
      <c r="H64" s="36"/>
      <c r="I64" s="27">
        <v>1287</v>
      </c>
      <c r="J64" s="27">
        <v>1389.96</v>
      </c>
      <c r="K64" s="28"/>
      <c r="L64" s="29"/>
      <c r="M64" s="30"/>
      <c r="N64" s="30"/>
    </row>
    <row r="65" spans="1:14" x14ac:dyDescent="0.25">
      <c r="B65" s="2"/>
      <c r="H65"/>
    </row>
    <row r="66" spans="1:14" x14ac:dyDescent="0.25">
      <c r="B66" s="3"/>
      <c r="H66"/>
    </row>
    <row r="67" spans="1:14" x14ac:dyDescent="0.25">
      <c r="B67" s="3"/>
      <c r="H67"/>
      <c r="J67" s="3" t="s">
        <v>48</v>
      </c>
    </row>
    <row r="68" spans="1:14" x14ac:dyDescent="0.25">
      <c r="B68" s="3"/>
      <c r="H68"/>
      <c r="J68" s="3" t="s">
        <v>49</v>
      </c>
    </row>
    <row r="69" spans="1:14" ht="15.75" thickBot="1" x14ac:dyDescent="0.3">
      <c r="B69" s="4"/>
      <c r="H69"/>
    </row>
    <row r="70" spans="1:14" ht="60" customHeight="1" thickBot="1" x14ac:dyDescent="0.3">
      <c r="B70" s="20" t="s">
        <v>0</v>
      </c>
      <c r="C70" s="17" t="s">
        <v>57</v>
      </c>
      <c r="D70" s="21" t="s">
        <v>1</v>
      </c>
      <c r="E70" s="21" t="s">
        <v>2</v>
      </c>
      <c r="F70" s="17" t="s">
        <v>58</v>
      </c>
      <c r="G70" s="17" t="s">
        <v>59</v>
      </c>
      <c r="H70" s="21" t="s">
        <v>3</v>
      </c>
      <c r="I70" s="17" t="s">
        <v>60</v>
      </c>
      <c r="J70" s="17" t="s">
        <v>61</v>
      </c>
      <c r="K70" s="37" t="s">
        <v>4</v>
      </c>
      <c r="L70" s="39"/>
      <c r="M70" s="37" t="s">
        <v>62</v>
      </c>
      <c r="N70" s="38"/>
    </row>
    <row r="71" spans="1:14" ht="64.5" customHeight="1" thickBot="1" x14ac:dyDescent="0.3">
      <c r="B71" s="5">
        <v>1</v>
      </c>
      <c r="C71" s="6" t="s">
        <v>50</v>
      </c>
      <c r="D71" s="6" t="s">
        <v>51</v>
      </c>
      <c r="E71" s="7" t="s">
        <v>52</v>
      </c>
      <c r="F71" s="7">
        <v>350</v>
      </c>
      <c r="G71" s="25">
        <v>42.51</v>
      </c>
      <c r="H71" s="8">
        <v>0.08</v>
      </c>
      <c r="I71" s="26">
        <v>14878.5</v>
      </c>
      <c r="J71" s="26">
        <v>16068.78</v>
      </c>
      <c r="K71" s="5" t="s">
        <v>88</v>
      </c>
      <c r="L71" s="9" t="s">
        <v>84</v>
      </c>
      <c r="M71" s="10">
        <v>1</v>
      </c>
      <c r="N71" s="22">
        <v>5909990627295</v>
      </c>
    </row>
    <row r="72" spans="1:14" ht="15.75" thickBot="1" x14ac:dyDescent="0.3">
      <c r="A72" s="19" t="s">
        <v>70</v>
      </c>
      <c r="B72" s="34" t="s">
        <v>6</v>
      </c>
      <c r="C72" s="35"/>
      <c r="D72" s="35"/>
      <c r="E72" s="35"/>
      <c r="F72" s="35"/>
      <c r="G72" s="35"/>
      <c r="H72" s="36"/>
      <c r="I72" s="27">
        <v>14878.5</v>
      </c>
      <c r="J72" s="27">
        <v>16068.78</v>
      </c>
      <c r="K72" s="28"/>
      <c r="L72" s="29"/>
      <c r="M72" s="30"/>
      <c r="N72" s="30"/>
    </row>
    <row r="73" spans="1:14" x14ac:dyDescent="0.25">
      <c r="B73" s="2"/>
      <c r="H73"/>
    </row>
    <row r="74" spans="1:14" x14ac:dyDescent="0.25">
      <c r="B74" s="33"/>
      <c r="C74" s="33"/>
      <c r="D74" s="33"/>
      <c r="E74" s="33"/>
      <c r="F74" s="33"/>
      <c r="G74" s="33"/>
      <c r="H74" s="33"/>
      <c r="I74" s="33"/>
      <c r="J74" s="33"/>
      <c r="K74" s="33"/>
      <c r="L74" s="33"/>
      <c r="M74" s="33"/>
      <c r="N74" s="33"/>
    </row>
    <row r="75" spans="1:14" x14ac:dyDescent="0.25">
      <c r="B75" s="33" t="s">
        <v>53</v>
      </c>
      <c r="C75" s="33"/>
      <c r="D75" s="33"/>
      <c r="E75" s="33"/>
      <c r="F75" s="33"/>
      <c r="G75" s="33"/>
      <c r="H75" s="33"/>
      <c r="I75" s="33"/>
      <c r="J75" s="33"/>
      <c r="K75" s="33"/>
      <c r="L75" s="33"/>
      <c r="M75" s="33"/>
      <c r="N75" s="33"/>
    </row>
    <row r="76" spans="1:14" x14ac:dyDescent="0.25">
      <c r="B76" s="33" t="s">
        <v>54</v>
      </c>
      <c r="C76" s="33"/>
      <c r="D76" s="33"/>
      <c r="E76" s="33"/>
      <c r="F76" s="33"/>
      <c r="G76" s="33"/>
      <c r="H76" s="33"/>
      <c r="I76" s="33"/>
      <c r="J76" s="33"/>
      <c r="K76" s="33"/>
      <c r="L76" s="33"/>
      <c r="M76" s="33"/>
      <c r="N76" s="33"/>
    </row>
    <row r="77" spans="1:14" ht="15.75" thickBot="1" x14ac:dyDescent="0.3">
      <c r="B77" s="40"/>
      <c r="C77" s="40"/>
      <c r="D77" s="40"/>
      <c r="E77" s="40"/>
      <c r="F77" s="40"/>
      <c r="G77" s="40"/>
      <c r="H77" s="40"/>
      <c r="I77" s="40"/>
      <c r="J77" s="40"/>
      <c r="K77" s="40"/>
      <c r="L77" s="40"/>
      <c r="M77" s="40"/>
      <c r="N77" s="40"/>
    </row>
    <row r="78" spans="1:14" ht="60" customHeight="1" thickBot="1" x14ac:dyDescent="0.3">
      <c r="B78" s="20" t="s">
        <v>0</v>
      </c>
      <c r="C78" s="17" t="s">
        <v>57</v>
      </c>
      <c r="D78" s="21" t="s">
        <v>1</v>
      </c>
      <c r="E78" s="21" t="s">
        <v>2</v>
      </c>
      <c r="F78" s="17" t="s">
        <v>58</v>
      </c>
      <c r="G78" s="17" t="s">
        <v>59</v>
      </c>
      <c r="H78" s="21" t="s">
        <v>3</v>
      </c>
      <c r="I78" s="17" t="s">
        <v>60</v>
      </c>
      <c r="J78" s="17" t="s">
        <v>61</v>
      </c>
      <c r="K78" s="37" t="s">
        <v>4</v>
      </c>
      <c r="L78" s="39"/>
      <c r="M78" s="37" t="s">
        <v>62</v>
      </c>
      <c r="N78" s="38"/>
    </row>
    <row r="79" spans="1:14" ht="34.5" customHeight="1" thickBot="1" x14ac:dyDescent="0.3">
      <c r="B79" s="5">
        <v>1</v>
      </c>
      <c r="C79" s="6" t="s">
        <v>55</v>
      </c>
      <c r="D79" s="6" t="s">
        <v>56</v>
      </c>
      <c r="E79" s="6" t="s">
        <v>31</v>
      </c>
      <c r="F79" s="11">
        <v>18000</v>
      </c>
      <c r="G79" s="25">
        <v>0.96</v>
      </c>
      <c r="H79" s="8">
        <v>0.08</v>
      </c>
      <c r="I79" s="26">
        <v>17280</v>
      </c>
      <c r="J79" s="26">
        <v>18662.400000000001</v>
      </c>
      <c r="K79" s="5" t="s">
        <v>89</v>
      </c>
      <c r="L79" s="9" t="s">
        <v>90</v>
      </c>
      <c r="M79" s="10">
        <v>20</v>
      </c>
      <c r="N79" s="22">
        <v>5909990405312</v>
      </c>
    </row>
    <row r="80" spans="1:14" ht="15.75" thickBot="1" x14ac:dyDescent="0.3">
      <c r="A80" s="19" t="s">
        <v>71</v>
      </c>
      <c r="B80" s="34" t="s">
        <v>6</v>
      </c>
      <c r="C80" s="35"/>
      <c r="D80" s="35"/>
      <c r="E80" s="35"/>
      <c r="F80" s="35"/>
      <c r="G80" s="35"/>
      <c r="H80" s="36"/>
      <c r="I80" s="27">
        <v>17280</v>
      </c>
      <c r="J80" s="27">
        <v>18662.400000000001</v>
      </c>
      <c r="K80" s="28"/>
      <c r="L80" s="29"/>
      <c r="M80" s="30"/>
      <c r="N80" s="30"/>
    </row>
    <row r="81" spans="2:14" x14ac:dyDescent="0.25">
      <c r="B81" s="41"/>
      <c r="C81" s="41"/>
      <c r="D81" s="41"/>
      <c r="E81" s="41"/>
      <c r="F81" s="41"/>
      <c r="G81" s="41"/>
      <c r="H81" s="41"/>
      <c r="I81" s="41"/>
      <c r="J81" s="41"/>
      <c r="K81" s="41"/>
      <c r="L81" s="41"/>
      <c r="M81" s="41"/>
      <c r="N81" s="41"/>
    </row>
    <row r="82" spans="2:14" x14ac:dyDescent="0.25">
      <c r="B82" s="33"/>
      <c r="C82" s="33"/>
      <c r="D82" s="33"/>
      <c r="E82" s="33"/>
      <c r="F82" s="33"/>
      <c r="G82" s="33"/>
      <c r="H82" s="33"/>
      <c r="I82" s="33"/>
      <c r="J82" s="33"/>
      <c r="K82" s="33"/>
      <c r="L82" s="33"/>
      <c r="M82" s="33"/>
      <c r="N82" s="33"/>
    </row>
  </sheetData>
  <mergeCells count="33">
    <mergeCell ref="B17:H17"/>
    <mergeCell ref="K15:L15"/>
    <mergeCell ref="B56:H56"/>
    <mergeCell ref="M54:N54"/>
    <mergeCell ref="K54:L54"/>
    <mergeCell ref="K7:L7"/>
    <mergeCell ref="M7:N7"/>
    <mergeCell ref="M15:N15"/>
    <mergeCell ref="M24:N24"/>
    <mergeCell ref="B46:H46"/>
    <mergeCell ref="M43:N43"/>
    <mergeCell ref="K43:L43"/>
    <mergeCell ref="B37:H37"/>
    <mergeCell ref="M34:N34"/>
    <mergeCell ref="K34:L34"/>
    <mergeCell ref="B26:H26"/>
    <mergeCell ref="B9:H9"/>
    <mergeCell ref="K24:L24"/>
    <mergeCell ref="B82:N82"/>
    <mergeCell ref="B72:H72"/>
    <mergeCell ref="B64:H64"/>
    <mergeCell ref="M62:N62"/>
    <mergeCell ref="M70:N70"/>
    <mergeCell ref="K62:L62"/>
    <mergeCell ref="K70:L70"/>
    <mergeCell ref="B77:N77"/>
    <mergeCell ref="M78:N78"/>
    <mergeCell ref="K78:L78"/>
    <mergeCell ref="B80:H80"/>
    <mergeCell ref="B81:N81"/>
    <mergeCell ref="B75:N75"/>
    <mergeCell ref="B76:N76"/>
    <mergeCell ref="B74:N74"/>
  </mergeCells>
  <phoneticPr fontId="13" type="noConversion"/>
  <pageMargins left="0.25" right="0.25" top="0.75" bottom="0.75" header="0.3" footer="0.3"/>
  <pageSetup paperSize="9" scale="72" orientation="landscape" verticalDpi="0" r:id="rId1"/>
  <rowBreaks count="4" manualBreakCount="4">
    <brk id="18" min="1" max="13" man="1"/>
    <brk id="30" min="1" max="13" man="1"/>
    <brk id="48" min="1" max="13" man="1"/>
    <brk id="65" min="1" max="1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4C4497-E317-494D-80F0-2C514D009F16}">
  <dimension ref="A3:E12"/>
  <sheetViews>
    <sheetView workbookViewId="0">
      <selection activeCell="G5" sqref="G5"/>
    </sheetView>
  </sheetViews>
  <sheetFormatPr defaultRowHeight="15" x14ac:dyDescent="0.25"/>
  <cols>
    <col min="3" max="3" width="17.85546875" customWidth="1"/>
    <col min="4" max="4" width="17.28515625" customWidth="1"/>
  </cols>
  <sheetData>
    <row r="3" spans="1:5" ht="30.75" customHeight="1" x14ac:dyDescent="0.25">
      <c r="A3">
        <v>2</v>
      </c>
      <c r="B3" s="19"/>
      <c r="C3" s="32">
        <v>8246.7999999999993</v>
      </c>
      <c r="D3" s="32">
        <v>8906.5400000000009</v>
      </c>
      <c r="E3" s="24"/>
    </row>
    <row r="4" spans="1:5" ht="15.75" customHeight="1" x14ac:dyDescent="0.25">
      <c r="A4">
        <v>4</v>
      </c>
      <c r="B4" s="19"/>
      <c r="C4" s="32">
        <v>42000</v>
      </c>
      <c r="D4" s="32">
        <v>45360</v>
      </c>
      <c r="E4" s="24"/>
    </row>
    <row r="5" spans="1:5" x14ac:dyDescent="0.25">
      <c r="A5">
        <v>13</v>
      </c>
      <c r="B5" s="19"/>
      <c r="C5" s="32">
        <v>115620</v>
      </c>
      <c r="D5" s="32">
        <v>124869.6</v>
      </c>
      <c r="E5" s="24"/>
    </row>
    <row r="6" spans="1:5" ht="45" customHeight="1" x14ac:dyDescent="0.25">
      <c r="A6">
        <v>20</v>
      </c>
      <c r="B6" s="19"/>
      <c r="C6" s="32">
        <v>43587</v>
      </c>
      <c r="D6" s="32">
        <v>47073.960000000006</v>
      </c>
      <c r="E6" s="24"/>
    </row>
    <row r="7" spans="1:5" ht="19.5" customHeight="1" x14ac:dyDescent="0.25">
      <c r="A7">
        <v>28</v>
      </c>
      <c r="B7" s="19"/>
      <c r="C7" s="32">
        <v>683.6</v>
      </c>
      <c r="D7" s="32">
        <v>738.29</v>
      </c>
      <c r="E7" s="24"/>
    </row>
    <row r="8" spans="1:5" x14ac:dyDescent="0.25">
      <c r="A8">
        <v>31</v>
      </c>
      <c r="B8" s="19"/>
      <c r="C8" s="32">
        <v>1474</v>
      </c>
      <c r="D8" s="32">
        <v>1591.92</v>
      </c>
      <c r="E8" s="24"/>
    </row>
    <row r="9" spans="1:5" x14ac:dyDescent="0.25">
      <c r="A9">
        <v>34</v>
      </c>
      <c r="B9" s="19"/>
      <c r="C9" s="32">
        <v>1287</v>
      </c>
      <c r="D9" s="32">
        <v>1389.96</v>
      </c>
      <c r="E9" s="24"/>
    </row>
    <row r="10" spans="1:5" x14ac:dyDescent="0.25">
      <c r="A10">
        <v>35</v>
      </c>
      <c r="B10" s="19"/>
      <c r="C10" s="32">
        <v>14878.5</v>
      </c>
      <c r="D10" s="32">
        <v>16068.78</v>
      </c>
      <c r="E10" s="24"/>
    </row>
    <row r="11" spans="1:5" x14ac:dyDescent="0.25">
      <c r="A11">
        <v>45</v>
      </c>
      <c r="B11" s="19"/>
      <c r="C11" s="32">
        <v>17280</v>
      </c>
      <c r="D11" s="32">
        <v>18662.400000000001</v>
      </c>
      <c r="E11" s="24"/>
    </row>
    <row r="12" spans="1:5" x14ac:dyDescent="0.25">
      <c r="C12" s="31">
        <f>SUM(C3:C11)</f>
        <v>245056.9</v>
      </c>
      <c r="D12" s="31">
        <f>SUM(D3:D11)</f>
        <v>264661.45000000007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1</vt:i4>
      </vt:variant>
    </vt:vector>
  </HeadingPairs>
  <TitlesOfParts>
    <vt:vector size="3" baseType="lpstr">
      <vt:lpstr>KATOWICE</vt:lpstr>
      <vt:lpstr>podsumowanie</vt:lpstr>
      <vt:lpstr>KATOWICE!Obszar_wydruku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Jabłońska, Justyna (Urtica)</dc:creator>
  <cp:lastModifiedBy>Szady-Damczyk, Justyna (Urtica)</cp:lastModifiedBy>
  <cp:lastPrinted>2025-04-04T11:30:49Z</cp:lastPrinted>
  <dcterms:created xsi:type="dcterms:W3CDTF">2025-03-28T08:14:48Z</dcterms:created>
  <dcterms:modified xsi:type="dcterms:W3CDTF">2025-04-04T12:08:02Z</dcterms:modified>
</cp:coreProperties>
</file>