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bina.kus\Desktop\INWESTYCJE 2025\3. Liceum nr 6 BO\kotłownia\PRZETARG\"/>
    </mc:Choice>
  </mc:AlternateContent>
  <xr:revisionPtr revIDLastSave="0" documentId="8_{81DD7CF5-42D7-40AD-ABC1-E728795780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dmiar - budowla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6" i="1" s="1"/>
  <c r="H17" i="1" l="1"/>
</calcChain>
</file>

<file path=xl/sharedStrings.xml><?xml version="1.0" encoding="utf-8"?>
<sst xmlns="http://schemas.openxmlformats.org/spreadsheetml/2006/main" count="79" uniqueCount="53">
  <si>
    <t/>
  </si>
  <si>
    <t>Numer</t>
  </si>
  <si>
    <t>Podstawa</t>
  </si>
  <si>
    <t>Jm</t>
  </si>
  <si>
    <t>Ilość</t>
  </si>
  <si>
    <t>Krotność</t>
  </si>
  <si>
    <t>Wartość</t>
  </si>
  <si>
    <t>Cena jedn. z krotnością</t>
  </si>
  <si>
    <t>Kosztorys</t>
  </si>
  <si>
    <t>Przebudowa kotłowni gazowej - Budynek Liceum</t>
  </si>
  <si>
    <t>1</t>
  </si>
  <si>
    <t>Rozdział</t>
  </si>
  <si>
    <t>budowlanka</t>
  </si>
  <si>
    <t>Element</t>
  </si>
  <si>
    <t>1.1</t>
  </si>
  <si>
    <t>1.1.1</t>
  </si>
  <si>
    <t>szt</t>
  </si>
  <si>
    <t>1.1.2</t>
  </si>
  <si>
    <t>m3</t>
  </si>
  <si>
    <t>1.1.3</t>
  </si>
  <si>
    <t>KNR 401/333/9</t>
  </si>
  <si>
    <t>Przebicie otworów w ścianach z cegieł, zaprawa cementowo-wapienna, grubość ścian 1 cegły</t>
  </si>
  <si>
    <t>1.1.4</t>
  </si>
  <si>
    <t>KNR 401/339/4</t>
  </si>
  <si>
    <t>m</t>
  </si>
  <si>
    <t>Wykucie bruzd pionowych w ścianach z cegieł na zaprawie cementowo-wapiennej, głębokość/szerokość 1/2 x 1 cegły</t>
  </si>
  <si>
    <t>1.1.5</t>
  </si>
  <si>
    <t>KNR 401/310/5</t>
  </si>
  <si>
    <t>Przemurowanie przewodów kominowych - sprawdzenie przewodów</t>
  </si>
  <si>
    <t>1.1.6</t>
  </si>
  <si>
    <t>KNR 401/310/6</t>
  </si>
  <si>
    <t>Przemurowanie przewodów kominowych - odgruzowanie przewodów</t>
  </si>
  <si>
    <t>1.1.7</t>
  </si>
  <si>
    <t>KNR 401/310/3</t>
  </si>
  <si>
    <t>Przemurowanie przewodów kominowych - wykucie otworów</t>
  </si>
  <si>
    <t>1.1.8</t>
  </si>
  <si>
    <t>KNR 401/310/4 (1)</t>
  </si>
  <si>
    <t>Przemurowanie przewodów kominowych - zamurowanie otworów</t>
  </si>
  <si>
    <t>1.1.9</t>
  </si>
  <si>
    <t>KNR 401/709/5 (1)</t>
  </si>
  <si>
    <t>Uzupełnienie tynków zwykłych wewnętrznych kategorii III (powierzchnia do 0,5·m2), podłoże z cegły, pustaków ceramicznych, betonu; zaprawa cem-wap, ściany</t>
  </si>
  <si>
    <t>1.1.10</t>
  </si>
  <si>
    <t>KNR 401/711/1 (1)</t>
  </si>
  <si>
    <t>m2</t>
  </si>
  <si>
    <t>Uzupełnienie tynków zwykłych wewnętrznych kat. III, (ściany płaskie, słupy prostokątne, z cegły, pustaków ceramicznych, gazo- i pianobetonu) zaprawa cem-wap, do 1·m2 (w 1 miejscu)</t>
  </si>
  <si>
    <t>KNR 401/108/17</t>
  </si>
  <si>
    <t>Wywóz gruzu samochodami samowyładowczymi do 1·km, gruz ceglany</t>
  </si>
  <si>
    <t>brutto</t>
  </si>
  <si>
    <t>netto</t>
  </si>
  <si>
    <t>KNR 401/108/20</t>
  </si>
  <si>
    <t>Wywóz gruzu samochodami samowyładowczymi na każdy następny 1·km, gruz (kol.17-19)</t>
  </si>
  <si>
    <t>VAT 23%</t>
  </si>
  <si>
    <t>Opis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</si>
</sst>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  <charset val="238"/>
    </font>
    <font>
      <b/>
      <sz val="12"/>
      <color rgb="FF008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1" applyFont="1" applyAlignment="1">
      <alignment horizontal="left" vertical="top" wrapText="1"/>
    </xf>
    <xf numFmtId="0" fontId="0" fillId="0" borderId="0" xfId="0" applyAlignment="1">
      <alignment horizontal="center"/>
    </xf>
    <xf numFmtId="49" fontId="2" fillId="0" borderId="2" xfId="1" applyNumberFormat="1" applyFont="1" applyBorder="1" applyAlignment="1">
      <alignment vertical="top" wrapText="1"/>
    </xf>
    <xf numFmtId="0" fontId="3" fillId="0" borderId="2" xfId="1" applyFont="1" applyBorder="1" applyAlignment="1">
      <alignment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top"/>
    </xf>
    <xf numFmtId="2" fontId="3" fillId="0" borderId="2" xfId="1" applyNumberFormat="1" applyFont="1" applyBorder="1" applyAlignment="1">
      <alignment vertical="top"/>
    </xf>
    <xf numFmtId="49" fontId="2" fillId="0" borderId="0" xfId="1" applyNumberFormat="1" applyFont="1" applyBorder="1" applyAlignment="1">
      <alignment vertical="top" wrapText="1"/>
    </xf>
    <xf numFmtId="0" fontId="3" fillId="0" borderId="0" xfId="1" applyFont="1" applyBorder="1" applyAlignment="1">
      <alignment vertical="top" wrapText="1"/>
    </xf>
    <xf numFmtId="0" fontId="3" fillId="0" borderId="0" xfId="1" applyFont="1" applyBorder="1" applyAlignment="1">
      <alignment horizontal="center" vertical="top" wrapText="1"/>
    </xf>
    <xf numFmtId="0" fontId="3" fillId="0" borderId="0" xfId="1" applyFont="1" applyBorder="1" applyAlignment="1">
      <alignment vertical="top"/>
    </xf>
    <xf numFmtId="44" fontId="3" fillId="0" borderId="1" xfId="1" applyNumberFormat="1" applyFont="1" applyBorder="1" applyAlignment="1">
      <alignment vertical="top"/>
    </xf>
    <xf numFmtId="0" fontId="2" fillId="0" borderId="0" xfId="0" applyFont="1"/>
    <xf numFmtId="0" fontId="3" fillId="0" borderId="0" xfId="1" applyFont="1"/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center"/>
    </xf>
    <xf numFmtId="44" fontId="3" fillId="0" borderId="1" xfId="1" applyNumberFormat="1" applyFont="1" applyBorder="1"/>
    <xf numFmtId="0" fontId="2" fillId="0" borderId="0" xfId="0" applyFont="1" applyAlignment="1">
      <alignment horizontal="center"/>
    </xf>
    <xf numFmtId="44" fontId="2" fillId="0" borderId="3" xfId="0" applyNumberFormat="1" applyFont="1" applyBorder="1"/>
    <xf numFmtId="44" fontId="2" fillId="0" borderId="1" xfId="0" applyNumberFormat="1" applyFont="1" applyBorder="1"/>
    <xf numFmtId="49" fontId="4" fillId="0" borderId="2" xfId="1" applyNumberFormat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2" xfId="1" applyFont="1" applyBorder="1" applyAlignment="1">
      <alignment horizontal="center"/>
    </xf>
    <xf numFmtId="0" fontId="5" fillId="0" borderId="2" xfId="1" applyFont="1" applyBorder="1"/>
    <xf numFmtId="0" fontId="6" fillId="0" borderId="2" xfId="1" applyFont="1" applyBorder="1" applyAlignment="1">
      <alignment vertical="top" wrapText="1"/>
    </xf>
    <xf numFmtId="0" fontId="6" fillId="0" borderId="2" xfId="1" applyFont="1" applyBorder="1" applyAlignment="1">
      <alignment horizontal="center"/>
    </xf>
    <xf numFmtId="0" fontId="6" fillId="0" borderId="2" xfId="1" applyFont="1" applyBorder="1"/>
    <xf numFmtId="0" fontId="7" fillId="2" borderId="5" xfId="1" applyFont="1" applyFill="1" applyBorder="1" applyAlignment="1">
      <alignment horizontal="center" vertical="top" wrapText="1"/>
    </xf>
    <xf numFmtId="0" fontId="7" fillId="2" borderId="4" xfId="1" applyFont="1" applyFill="1" applyBorder="1" applyAlignment="1">
      <alignment horizontal="center" vertical="top" wrapText="1"/>
    </xf>
    <xf numFmtId="0" fontId="7" fillId="2" borderId="6" xfId="1" applyFont="1" applyFill="1" applyBorder="1" applyAlignment="1">
      <alignment horizontal="center" vertical="top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"/>
  <sheetViews>
    <sheetView tabSelected="1" zoomScale="70" zoomScaleNormal="70" workbookViewId="0">
      <selection activeCell="C34" sqref="C34"/>
    </sheetView>
  </sheetViews>
  <sheetFormatPr defaultRowHeight="15" x14ac:dyDescent="0.25"/>
  <cols>
    <col min="1" max="1" width="7.140625" bestFit="1" customWidth="1"/>
    <col min="2" max="2" width="23" customWidth="1"/>
    <col min="3" max="3" width="57" customWidth="1"/>
    <col min="4" max="4" width="12" style="2" customWidth="1"/>
    <col min="5" max="5" width="5.42578125" bestFit="1" customWidth="1"/>
    <col min="6" max="6" width="8.7109375" bestFit="1" customWidth="1"/>
    <col min="7" max="7" width="12.85546875" bestFit="1" customWidth="1"/>
    <col min="8" max="8" width="16.85546875" bestFit="1" customWidth="1"/>
  </cols>
  <sheetData>
    <row r="1" spans="1:8" s="1" customFormat="1" ht="30.75" thickBot="1" x14ac:dyDescent="0.3">
      <c r="A1" s="29" t="s">
        <v>1</v>
      </c>
      <c r="B1" s="28" t="s">
        <v>2</v>
      </c>
      <c r="C1" s="28" t="s">
        <v>52</v>
      </c>
      <c r="D1" s="28" t="s">
        <v>3</v>
      </c>
      <c r="E1" s="28" t="s">
        <v>4</v>
      </c>
      <c r="F1" s="28" t="s">
        <v>5</v>
      </c>
      <c r="G1" s="28" t="s">
        <v>7</v>
      </c>
      <c r="H1" s="30" t="s">
        <v>6</v>
      </c>
    </row>
    <row r="2" spans="1:8" ht="15.75" x14ac:dyDescent="0.25">
      <c r="A2" s="21" t="s">
        <v>0</v>
      </c>
      <c r="B2" s="22" t="s">
        <v>8</v>
      </c>
      <c r="C2" s="22" t="s">
        <v>9</v>
      </c>
      <c r="D2" s="23" t="s">
        <v>0</v>
      </c>
      <c r="E2" s="24" t="s">
        <v>0</v>
      </c>
      <c r="F2" s="24" t="s">
        <v>0</v>
      </c>
      <c r="G2" s="24" t="s">
        <v>0</v>
      </c>
      <c r="H2" s="24" t="s">
        <v>0</v>
      </c>
    </row>
    <row r="3" spans="1:8" ht="15.75" x14ac:dyDescent="0.25">
      <c r="A3" s="21" t="s">
        <v>10</v>
      </c>
      <c r="B3" s="22" t="s">
        <v>11</v>
      </c>
      <c r="C3" s="22" t="s">
        <v>12</v>
      </c>
      <c r="D3" s="23" t="s">
        <v>0</v>
      </c>
      <c r="E3" s="24" t="s">
        <v>0</v>
      </c>
      <c r="F3" s="24" t="s">
        <v>0</v>
      </c>
      <c r="G3" s="24" t="s">
        <v>0</v>
      </c>
      <c r="H3" s="24" t="s">
        <v>0</v>
      </c>
    </row>
    <row r="4" spans="1:8" ht="15.75" x14ac:dyDescent="0.25">
      <c r="A4" s="21" t="s">
        <v>14</v>
      </c>
      <c r="B4" s="25" t="s">
        <v>13</v>
      </c>
      <c r="C4" s="25" t="s">
        <v>12</v>
      </c>
      <c r="D4" s="26" t="s">
        <v>0</v>
      </c>
      <c r="E4" s="27" t="s">
        <v>0</v>
      </c>
      <c r="F4" s="27" t="s">
        <v>0</v>
      </c>
      <c r="G4" s="27" t="s">
        <v>0</v>
      </c>
      <c r="H4" s="27" t="s">
        <v>0</v>
      </c>
    </row>
    <row r="5" spans="1:8" ht="31.5" x14ac:dyDescent="0.25">
      <c r="A5" s="3" t="s">
        <v>15</v>
      </c>
      <c r="B5" s="4" t="s">
        <v>20</v>
      </c>
      <c r="C5" s="4" t="s">
        <v>21</v>
      </c>
      <c r="D5" s="5" t="s">
        <v>16</v>
      </c>
      <c r="E5" s="6">
        <v>2</v>
      </c>
      <c r="F5" s="6">
        <v>1</v>
      </c>
      <c r="G5" s="6"/>
      <c r="H5" s="6"/>
    </row>
    <row r="6" spans="1:8" ht="47.25" x14ac:dyDescent="0.25">
      <c r="A6" s="3" t="s">
        <v>17</v>
      </c>
      <c r="B6" s="4" t="s">
        <v>23</v>
      </c>
      <c r="C6" s="4" t="s">
        <v>25</v>
      </c>
      <c r="D6" s="5" t="s">
        <v>24</v>
      </c>
      <c r="E6" s="6">
        <v>9</v>
      </c>
      <c r="F6" s="6">
        <v>1</v>
      </c>
      <c r="G6" s="6"/>
      <c r="H6" s="6"/>
    </row>
    <row r="7" spans="1:8" ht="31.5" x14ac:dyDescent="0.25">
      <c r="A7" s="3" t="s">
        <v>19</v>
      </c>
      <c r="B7" s="4" t="s">
        <v>27</v>
      </c>
      <c r="C7" s="4" t="s">
        <v>28</v>
      </c>
      <c r="D7" s="5" t="s">
        <v>24</v>
      </c>
      <c r="E7" s="6">
        <v>45</v>
      </c>
      <c r="F7" s="6">
        <v>1</v>
      </c>
      <c r="G7" s="6"/>
      <c r="H7" s="6"/>
    </row>
    <row r="8" spans="1:8" ht="31.5" x14ac:dyDescent="0.25">
      <c r="A8" s="3" t="s">
        <v>22</v>
      </c>
      <c r="B8" s="4" t="s">
        <v>30</v>
      </c>
      <c r="C8" s="4" t="s">
        <v>31</v>
      </c>
      <c r="D8" s="5" t="s">
        <v>24</v>
      </c>
      <c r="E8" s="6">
        <v>6</v>
      </c>
      <c r="F8" s="6">
        <v>1</v>
      </c>
      <c r="G8" s="6"/>
      <c r="H8" s="6"/>
    </row>
    <row r="9" spans="1:8" ht="31.5" x14ac:dyDescent="0.25">
      <c r="A9" s="3" t="s">
        <v>26</v>
      </c>
      <c r="B9" s="4" t="s">
        <v>33</v>
      </c>
      <c r="C9" s="4" t="s">
        <v>34</v>
      </c>
      <c r="D9" s="5" t="s">
        <v>16</v>
      </c>
      <c r="E9" s="6">
        <v>4</v>
      </c>
      <c r="F9" s="6">
        <v>1</v>
      </c>
      <c r="G9" s="6"/>
      <c r="H9" s="6"/>
    </row>
    <row r="10" spans="1:8" ht="31.5" x14ac:dyDescent="0.25">
      <c r="A10" s="3" t="s">
        <v>29</v>
      </c>
      <c r="B10" s="4" t="s">
        <v>36</v>
      </c>
      <c r="C10" s="4" t="s">
        <v>37</v>
      </c>
      <c r="D10" s="5" t="s">
        <v>16</v>
      </c>
      <c r="E10" s="6">
        <v>2</v>
      </c>
      <c r="F10" s="6">
        <v>1</v>
      </c>
      <c r="G10" s="6"/>
      <c r="H10" s="6"/>
    </row>
    <row r="11" spans="1:8" ht="47.25" x14ac:dyDescent="0.25">
      <c r="A11" s="3" t="s">
        <v>32</v>
      </c>
      <c r="B11" s="4" t="s">
        <v>39</v>
      </c>
      <c r="C11" s="4" t="s">
        <v>40</v>
      </c>
      <c r="D11" s="5" t="s">
        <v>16</v>
      </c>
      <c r="E11" s="6">
        <v>4</v>
      </c>
      <c r="F11" s="6">
        <v>1</v>
      </c>
      <c r="G11" s="6"/>
      <c r="H11" s="6"/>
    </row>
    <row r="12" spans="1:8" ht="63" x14ac:dyDescent="0.25">
      <c r="A12" s="3" t="s">
        <v>35</v>
      </c>
      <c r="B12" s="4" t="s">
        <v>42</v>
      </c>
      <c r="C12" s="4" t="s">
        <v>44</v>
      </c>
      <c r="D12" s="5" t="s">
        <v>43</v>
      </c>
      <c r="E12" s="6">
        <v>4</v>
      </c>
      <c r="F12" s="6">
        <v>1</v>
      </c>
      <c r="G12" s="6"/>
      <c r="H12" s="6"/>
    </row>
    <row r="13" spans="1:8" ht="31.5" x14ac:dyDescent="0.25">
      <c r="A13" s="3" t="s">
        <v>38</v>
      </c>
      <c r="B13" s="4" t="s">
        <v>45</v>
      </c>
      <c r="C13" s="4" t="s">
        <v>46</v>
      </c>
      <c r="D13" s="5" t="s">
        <v>18</v>
      </c>
      <c r="E13" s="6">
        <v>0.8</v>
      </c>
      <c r="F13" s="6">
        <v>1</v>
      </c>
      <c r="G13" s="6"/>
      <c r="H13" s="6"/>
    </row>
    <row r="14" spans="1:8" ht="39" customHeight="1" thickBot="1" x14ac:dyDescent="0.3">
      <c r="A14" s="3" t="s">
        <v>41</v>
      </c>
      <c r="B14" s="4" t="s">
        <v>49</v>
      </c>
      <c r="C14" s="4" t="s">
        <v>50</v>
      </c>
      <c r="D14" s="5" t="s">
        <v>18</v>
      </c>
      <c r="E14" s="6">
        <v>0.8</v>
      </c>
      <c r="F14" s="6">
        <v>5</v>
      </c>
      <c r="G14" s="6"/>
      <c r="H14" s="7"/>
    </row>
    <row r="15" spans="1:8" ht="16.5" thickBot="1" x14ac:dyDescent="0.3">
      <c r="A15" s="8"/>
      <c r="B15" s="9"/>
      <c r="C15" s="9"/>
      <c r="D15" s="10"/>
      <c r="E15" s="11"/>
      <c r="F15" s="11"/>
      <c r="G15" s="12" t="s">
        <v>48</v>
      </c>
      <c r="H15" s="12">
        <f>SUM(H5:H14)</f>
        <v>0</v>
      </c>
    </row>
    <row r="16" spans="1:8" ht="16.5" thickBot="1" x14ac:dyDescent="0.3">
      <c r="A16" s="13"/>
      <c r="B16" s="14" t="s">
        <v>0</v>
      </c>
      <c r="C16" s="15"/>
      <c r="D16" s="16" t="s">
        <v>0</v>
      </c>
      <c r="E16" s="14" t="s">
        <v>0</v>
      </c>
      <c r="F16" s="14" t="s">
        <v>0</v>
      </c>
      <c r="G16" s="17" t="s">
        <v>51</v>
      </c>
      <c r="H16" s="12">
        <f>(H15*23%)</f>
        <v>0</v>
      </c>
    </row>
    <row r="17" spans="1:8" ht="16.5" thickBot="1" x14ac:dyDescent="0.3">
      <c r="A17" s="13"/>
      <c r="B17" s="13"/>
      <c r="C17" s="13"/>
      <c r="D17" s="18"/>
      <c r="E17" s="13"/>
      <c r="F17" s="13"/>
      <c r="G17" s="19" t="s">
        <v>47</v>
      </c>
      <c r="H17" s="20">
        <f>H15+H16</f>
        <v>0</v>
      </c>
    </row>
  </sheetData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 - budowlane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 Kuś</dc:creator>
  <cp:lastModifiedBy>Sabina Kuś</cp:lastModifiedBy>
  <cp:lastPrinted>2025-03-07T11:35:02Z</cp:lastPrinted>
  <dcterms:created xsi:type="dcterms:W3CDTF">2025-03-06T14:41:06Z</dcterms:created>
  <dcterms:modified xsi:type="dcterms:W3CDTF">2025-03-26T10:43:56Z</dcterms:modified>
</cp:coreProperties>
</file>