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Ratownicy 2024\zapytanie 2024\DO WYSYŁKI\email\"/>
    </mc:Choice>
  </mc:AlternateContent>
  <xr:revisionPtr revIDLastSave="0" documentId="13_ncr:1_{70FACF18-7504-45A6-95F0-BDEF1A4B3ED2}" xr6:coauthVersionLast="47" xr6:coauthVersionMax="47" xr10:uidLastSave="{00000000-0000-0000-0000-000000000000}"/>
  <bookViews>
    <workbookView xWindow="-108" yWindow="-108" windowWidth="23256" windowHeight="12576" xr2:uid="{F88F1EDD-A687-411C-BE39-EA3926F237A0}"/>
  </bookViews>
  <sheets>
    <sheet name="PH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" l="1"/>
  <c r="M22" i="2"/>
  <c r="L19" i="2"/>
  <c r="M19" i="2"/>
  <c r="L20" i="2"/>
  <c r="M20" i="2"/>
  <c r="L21" i="2"/>
  <c r="M21" i="2"/>
  <c r="I19" i="2"/>
  <c r="I20" i="2"/>
  <c r="I18" i="2"/>
  <c r="L18" i="2"/>
  <c r="M18" i="2"/>
</calcChain>
</file>

<file path=xl/sharedStrings.xml><?xml version="1.0" encoding="utf-8"?>
<sst xmlns="http://schemas.openxmlformats.org/spreadsheetml/2006/main" count="57" uniqueCount="57">
  <si>
    <t>hotel</t>
  </si>
  <si>
    <t>wymiary basenu w m2</t>
  </si>
  <si>
    <t>Lp.</t>
  </si>
  <si>
    <t>głębokość w najgłębszym miejscu basenu w m</t>
  </si>
  <si>
    <t>inne (sauna, jacuzzi, łaźnia parowa)</t>
  </si>
  <si>
    <t>112 m/2</t>
  </si>
  <si>
    <t>tak</t>
  </si>
  <si>
    <t>Załącznik nr.1  Formularz cenowy</t>
  </si>
  <si>
    <t>UWAGA, PROSZĘ WYPEŁNIĆ TYLKO BIAŁE POLA</t>
  </si>
  <si>
    <t xml:space="preserve"> Polski Holding Hotelowy Sp. z o.o., ul. Komitetu Obrony Robotników 39 G, 02-148 Warszawa</t>
  </si>
  <si>
    <t>Dane oferenta</t>
  </si>
  <si>
    <t>Imię i nazwisko autora oferty:</t>
  </si>
  <si>
    <t>Nazwa firmy/oferenta (zgodna z KRS firmy)</t>
  </si>
  <si>
    <t>Nazwa Handlowa
(jeśli jest niezgodna z nazwą w KRS)</t>
  </si>
  <si>
    <t>Adres oferenta - kod, miejscowość, 
ulica, nr domu, nr lokalu:</t>
  </si>
  <si>
    <t>NIP ofertenta:</t>
  </si>
  <si>
    <t>Nr telefonu oferenta:</t>
  </si>
  <si>
    <t>E-mail oferenta:</t>
  </si>
  <si>
    <t>Data sporządzenia oferty:</t>
  </si>
  <si>
    <t xml:space="preserve">INFORMACJE DODATKOWE </t>
  </si>
  <si>
    <t>Termin płatności (30 dni) (TAK/NIE)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</si>
  <si>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</si>
  <si>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</si>
  <si>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</si>
  <si>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r>
      <t xml:space="preserve">Wskazówki odnośnie skutecznej odpowiedzi na zapytanie.
</t>
    </r>
    <r>
      <rPr>
        <b/>
        <sz val="11"/>
        <color indexed="8"/>
        <rFont val="Calibri"/>
        <family val="2"/>
        <charset val="238"/>
      </rPr>
      <t>Wypełniony dokument prosimy przesłać jako:
- dokument Excel do celów analizy oraz dokument PDF ze stemplem i podpisem osoby upoważnionej, jako dowód przystąpienia do zapytania ofertowego.</t>
    </r>
  </si>
  <si>
    <t xml:space="preserve">od poniedziałku do niedzieli: od 8 do 21- przerwa od 12-14     
</t>
  </si>
  <si>
    <t>godziny pracy ratownika</t>
  </si>
  <si>
    <t>uwagi</t>
  </si>
  <si>
    <t>szacowana ilość godzin sezon*</t>
  </si>
  <si>
    <t>szacowana ilość godzin poza sezonem*</t>
  </si>
  <si>
    <t>szacowana ilość godzin pracy 12 mcy*</t>
  </si>
  <si>
    <t xml:space="preserve">* UWAGA: Szacunkowe ilości wskazane w tabeli powyżej określone zostały jedynie na potrzeby porównania ofert w postępowaniu  i nie będą stanowić zobowiązania Zamawiającego do ich wykonania ani nie dają  prawa Dostawcy do roszczeń wynikających z nie wykonania niniejszych ilości w okresie obowiązywania Umowy.  </t>
  </si>
  <si>
    <t>Akceptacja Kodeksu Dostawców   (TAK/NIE)</t>
  </si>
  <si>
    <t>Czy firma posiada kwalifikowany podpis elektroniczny?  (osoba podpisująca umowy w firmie)</t>
  </si>
  <si>
    <t>Ważność oferty 
(minimum 90 dni od daty otwarcia ofert przez Komisję Zakupową)</t>
  </si>
  <si>
    <t>30m2 
(7,50 x 4,00)</t>
  </si>
  <si>
    <t xml:space="preserve">jacuzzi, sauna fińska (sucha), łaźnia parowa </t>
  </si>
  <si>
    <t>od poniedziałku do piątku  od 15 do 21
sobota- niedziela od 9 do 21 z przerwą 2h 12-14
w sezonie od 9 do 21 7 dni w tygodniu z przerwą 2h</t>
  </si>
  <si>
    <t>sauna, łaźnia parowa, jaccuzzi</t>
  </si>
  <si>
    <t>11-22:00 - 7 dni w tygodniu- od maja do października
Niski sezon od 13:00 -22:00 
W weekendy dłużej w tygodniu krócej
Brak przerwy technicznej.</t>
  </si>
  <si>
    <t>Zapytanie ofertowe dotyczące podpisania umowy na świadczenie usług ratowniczych  dla obiektów zarządzanych przez Polski Holding Hotelowy sp. z o.o.</t>
  </si>
  <si>
    <t>Akceptacja draftu umowy (TAK/NIE)  - jeśli NIE prosimy o podanie uwag - w osobnym pliku</t>
  </si>
  <si>
    <t>75m</t>
  </si>
  <si>
    <t>9-21</t>
  </si>
  <si>
    <t>suma</t>
  </si>
  <si>
    <t>Odpowiadając na zapytanie ofertowe na świadczenie usług ratowniczych dla obiektów zarządzanych przez Polski Holding Hotelowy sp. z o.o. oraz należących do Grupy Kapitałowej PHH</t>
  </si>
  <si>
    <t>jaccuzi, 2 sauny suche</t>
  </si>
  <si>
    <t>Zgoda Ministra Spraw Wewnętrznych na wykonywanie usługi ratownictwa wodnego  (TAK/NIE)- proszę podać datę wystawienia pozwolenia , do przesłania kopia</t>
  </si>
  <si>
    <t>cena za godzinę pracy ratownika przy umowie na 24 msc
 (w pln netto)**</t>
  </si>
  <si>
    <t>cena za godzinę pracy ratownika przy umowie na 36 msc
 (w pln netto)**</t>
  </si>
  <si>
    <t>Szacowana wartość oferty na 24 msc**</t>
  </si>
  <si>
    <t>Szacowana wartość oferty na 36 msc**</t>
  </si>
  <si>
    <t>Halo Szczyrk</t>
  </si>
  <si>
    <t>** W ofercie podaje się wyłącznie ceny netto w pln.</t>
  </si>
  <si>
    <t>Best Western Hotel Jurata</t>
  </si>
  <si>
    <t>Golden Tulip Gdańsk Residence</t>
  </si>
  <si>
    <t>Golden Tulip Międzyzdroje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</si>
</sst>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4" fontId="3" fillId="5" borderId="1" xfId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/>
    <xf numFmtId="8" fontId="0" fillId="5" borderId="1" xfId="0" applyNumberFormat="1" applyFill="1" applyBorder="1" applyAlignment="1">
      <alignment horizontal="center" vertical="center" wrapText="1"/>
    </xf>
    <xf numFmtId="8" fontId="11" fillId="3" borderId="1" xfId="0" applyNumberFormat="1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/>
    </xf>
    <xf numFmtId="0" fontId="11" fillId="3" borderId="1" xfId="0" applyFont="1" applyFill="1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6" fillId="5" borderId="1" xfId="2" applyFill="1" applyBorder="1" applyAlignment="1">
      <alignment horizontal="center" vertical="top" wrapText="1"/>
    </xf>
    <xf numFmtId="14" fontId="4" fillId="5" borderId="1" xfId="0" applyNumberFormat="1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>
      <alignment horizontal="left" vertical="top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C840-CBF7-461F-9245-4056B1D6F0BD}">
  <dimension ref="A1:N33"/>
  <sheetViews>
    <sheetView tabSelected="1" zoomScale="70" zoomScaleNormal="70" workbookViewId="0">
      <pane ySplit="1" topLeftCell="A2" activePane="bottomLeft" state="frozen"/>
      <selection pane="bottomLeft" activeCell="F26" sqref="F26:N26"/>
    </sheetView>
  </sheetViews>
  <sheetFormatPr defaultRowHeight="14.4" x14ac:dyDescent="0.3"/>
  <cols>
    <col min="1" max="1" width="4" customWidth="1"/>
    <col min="2" max="2" width="20.5546875" customWidth="1"/>
    <col min="3" max="3" width="12.33203125" customWidth="1"/>
    <col min="4" max="4" width="16.44140625" customWidth="1"/>
    <col min="5" max="5" width="16.109375" customWidth="1"/>
    <col min="6" max="6" width="30" customWidth="1"/>
    <col min="7" max="8" width="12.33203125" customWidth="1"/>
    <col min="9" max="9" width="15" customWidth="1"/>
    <col min="10" max="10" width="15.77734375" customWidth="1"/>
    <col min="11" max="11" width="17.6640625" customWidth="1"/>
    <col min="12" max="13" width="16.77734375" customWidth="1"/>
    <col min="14" max="14" width="22.21875" customWidth="1"/>
  </cols>
  <sheetData>
    <row r="1" spans="1:14" s="4" customFormat="1" ht="24.6" customHeight="1" x14ac:dyDescent="0.3">
      <c r="A1" s="37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4" customFormat="1" ht="22.2" customHeight="1" x14ac:dyDescent="0.3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4" customFormat="1" ht="19.2" customHeight="1" x14ac:dyDescent="0.3">
      <c r="A3" s="31" t="s">
        <v>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48" customHeight="1" x14ac:dyDescent="0.3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4" customHeight="1" x14ac:dyDescent="0.3">
      <c r="A5" s="39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s="4" customFormat="1" ht="15.6" customHeight="1" x14ac:dyDescent="0.3">
      <c r="A6" s="31" t="s">
        <v>10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3">
      <c r="A7" s="33" t="s">
        <v>11</v>
      </c>
      <c r="B7" s="33"/>
      <c r="C7" s="33"/>
      <c r="D7" s="33"/>
      <c r="E7" s="33"/>
      <c r="F7" s="30"/>
      <c r="G7" s="30"/>
      <c r="H7" s="30"/>
      <c r="I7" s="30"/>
      <c r="J7" s="30"/>
      <c r="K7" s="30"/>
      <c r="L7" s="30"/>
      <c r="M7" s="30"/>
      <c r="N7" s="30"/>
    </row>
    <row r="8" spans="1:14" x14ac:dyDescent="0.3">
      <c r="A8" s="33" t="s">
        <v>12</v>
      </c>
      <c r="B8" s="33"/>
      <c r="C8" s="33"/>
      <c r="D8" s="33"/>
      <c r="E8" s="33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3">
      <c r="A9" s="33" t="s">
        <v>13</v>
      </c>
      <c r="B9" s="33"/>
      <c r="C9" s="33"/>
      <c r="D9" s="33"/>
      <c r="E9" s="33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3">
      <c r="A10" s="33" t="s">
        <v>14</v>
      </c>
      <c r="B10" s="33"/>
      <c r="C10" s="33"/>
      <c r="D10" s="33"/>
      <c r="E10" s="33"/>
      <c r="F10" s="30"/>
      <c r="G10" s="30"/>
      <c r="H10" s="30"/>
      <c r="I10" s="30"/>
      <c r="J10" s="30"/>
      <c r="K10" s="30"/>
      <c r="L10" s="30"/>
      <c r="M10" s="30"/>
      <c r="N10" s="30"/>
    </row>
    <row r="11" spans="1:14" x14ac:dyDescent="0.3">
      <c r="A11" s="33" t="s">
        <v>15</v>
      </c>
      <c r="B11" s="33"/>
      <c r="C11" s="33"/>
      <c r="D11" s="33"/>
      <c r="E11" s="33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3">
      <c r="A12" s="33" t="s">
        <v>16</v>
      </c>
      <c r="B12" s="33"/>
      <c r="C12" s="33"/>
      <c r="D12" s="33"/>
      <c r="E12" s="33"/>
      <c r="F12" s="30"/>
      <c r="G12" s="30"/>
      <c r="H12" s="30"/>
      <c r="I12" s="30"/>
      <c r="J12" s="30"/>
      <c r="K12" s="30"/>
      <c r="L12" s="30"/>
      <c r="M12" s="30"/>
      <c r="N12" s="30"/>
    </row>
    <row r="13" spans="1:14" x14ac:dyDescent="0.3">
      <c r="A13" s="33" t="s">
        <v>17</v>
      </c>
      <c r="B13" s="33"/>
      <c r="C13" s="33"/>
      <c r="D13" s="33"/>
      <c r="E13" s="33"/>
      <c r="F13" s="34"/>
      <c r="G13" s="34"/>
      <c r="H13" s="34"/>
      <c r="I13" s="34"/>
      <c r="J13" s="34"/>
      <c r="K13" s="34"/>
      <c r="L13" s="34"/>
      <c r="M13" s="34"/>
      <c r="N13" s="34"/>
    </row>
    <row r="14" spans="1:14" x14ac:dyDescent="0.3">
      <c r="A14" s="33" t="s">
        <v>18</v>
      </c>
      <c r="B14" s="33"/>
      <c r="C14" s="33"/>
      <c r="D14" s="33"/>
      <c r="E14" s="33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35.4" customHeight="1" x14ac:dyDescent="0.3">
      <c r="A15" s="33" t="s">
        <v>34</v>
      </c>
      <c r="B15" s="33"/>
      <c r="C15" s="33"/>
      <c r="D15" s="33"/>
      <c r="E15" s="33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31.8" customHeight="1" x14ac:dyDescent="0.3">
      <c r="A16" s="31" t="s">
        <v>45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s="2" customFormat="1" ht="69" x14ac:dyDescent="0.3">
      <c r="A17" s="3" t="s">
        <v>2</v>
      </c>
      <c r="B17" s="3" t="s">
        <v>0</v>
      </c>
      <c r="C17" s="3" t="s">
        <v>1</v>
      </c>
      <c r="D17" s="3" t="s">
        <v>3</v>
      </c>
      <c r="E17" s="3" t="s">
        <v>4</v>
      </c>
      <c r="F17" s="8" t="s">
        <v>26</v>
      </c>
      <c r="G17" s="3" t="s">
        <v>28</v>
      </c>
      <c r="H17" s="3" t="s">
        <v>29</v>
      </c>
      <c r="I17" s="3" t="s">
        <v>30</v>
      </c>
      <c r="J17" s="3" t="s">
        <v>48</v>
      </c>
      <c r="K17" s="3" t="s">
        <v>49</v>
      </c>
      <c r="L17" s="3" t="s">
        <v>50</v>
      </c>
      <c r="M17" s="3" t="s">
        <v>51</v>
      </c>
      <c r="N17" s="3" t="s">
        <v>27</v>
      </c>
    </row>
    <row r="18" spans="1:14" ht="36" x14ac:dyDescent="0.3">
      <c r="A18" s="1">
        <v>1</v>
      </c>
      <c r="B18" s="1" t="s">
        <v>54</v>
      </c>
      <c r="C18" s="1" t="s">
        <v>5</v>
      </c>
      <c r="D18" s="1">
        <v>1.5</v>
      </c>
      <c r="E18" s="1" t="s">
        <v>6</v>
      </c>
      <c r="F18" s="11" t="s">
        <v>25</v>
      </c>
      <c r="G18" s="5">
        <v>1950</v>
      </c>
      <c r="H18" s="5">
        <v>2100</v>
      </c>
      <c r="I18" s="9">
        <f>G18+H18</f>
        <v>4050</v>
      </c>
      <c r="J18" s="15">
        <v>0</v>
      </c>
      <c r="K18" s="15">
        <v>0</v>
      </c>
      <c r="L18" s="6">
        <f>-J18*I18*2</f>
        <v>0</v>
      </c>
      <c r="M18" s="6">
        <f>K18*I18*3</f>
        <v>0</v>
      </c>
      <c r="N18" s="7"/>
    </row>
    <row r="19" spans="1:14" ht="60" x14ac:dyDescent="0.3">
      <c r="A19" s="1">
        <v>2</v>
      </c>
      <c r="B19" s="1" t="s">
        <v>55</v>
      </c>
      <c r="C19" s="1" t="s">
        <v>35</v>
      </c>
      <c r="D19" s="1">
        <v>1.3</v>
      </c>
      <c r="E19" s="1" t="s">
        <v>36</v>
      </c>
      <c r="F19" s="12" t="s">
        <v>37</v>
      </c>
      <c r="G19" s="5">
        <v>1080</v>
      </c>
      <c r="H19" s="5">
        <v>1890</v>
      </c>
      <c r="I19" s="9">
        <f t="shared" ref="I19:I20" si="0">G19+H19</f>
        <v>2970</v>
      </c>
      <c r="J19" s="15">
        <v>0</v>
      </c>
      <c r="K19" s="15">
        <v>0</v>
      </c>
      <c r="L19" s="6">
        <f t="shared" ref="L19:L21" si="1">-J19*I19*2</f>
        <v>0</v>
      </c>
      <c r="M19" s="6">
        <f t="shared" ref="M19:M21" si="2">K19*I19*3</f>
        <v>0</v>
      </c>
      <c r="N19" s="7"/>
    </row>
    <row r="20" spans="1:14" ht="73.2" customHeight="1" x14ac:dyDescent="0.3">
      <c r="A20" s="1">
        <v>3</v>
      </c>
      <c r="B20" s="1" t="s">
        <v>56</v>
      </c>
      <c r="C20" s="1">
        <v>24</v>
      </c>
      <c r="D20" s="1">
        <v>1.2</v>
      </c>
      <c r="E20" s="1" t="s">
        <v>38</v>
      </c>
      <c r="F20" s="12" t="s">
        <v>39</v>
      </c>
      <c r="G20" s="5">
        <v>2160</v>
      </c>
      <c r="H20" s="5">
        <v>1800</v>
      </c>
      <c r="I20" s="9">
        <f t="shared" si="0"/>
        <v>3960</v>
      </c>
      <c r="J20" s="15">
        <v>0</v>
      </c>
      <c r="K20" s="15">
        <v>0</v>
      </c>
      <c r="L20" s="6">
        <f t="shared" si="1"/>
        <v>0</v>
      </c>
      <c r="M20" s="6">
        <f t="shared" si="2"/>
        <v>0</v>
      </c>
      <c r="N20" s="7"/>
    </row>
    <row r="21" spans="1:14" ht="28.8" x14ac:dyDescent="0.3">
      <c r="A21" s="1">
        <v>4</v>
      </c>
      <c r="B21" s="1" t="s">
        <v>52</v>
      </c>
      <c r="C21" s="1" t="s">
        <v>42</v>
      </c>
      <c r="D21" s="1">
        <v>1.8</v>
      </c>
      <c r="E21" s="1" t="s">
        <v>46</v>
      </c>
      <c r="F21" s="13" t="s">
        <v>43</v>
      </c>
      <c r="G21" s="5">
        <v>2380</v>
      </c>
      <c r="H21" s="5">
        <v>2000</v>
      </c>
      <c r="I21" s="9">
        <v>4380</v>
      </c>
      <c r="J21" s="15">
        <v>0</v>
      </c>
      <c r="K21" s="15">
        <v>0</v>
      </c>
      <c r="L21" s="6">
        <f t="shared" si="1"/>
        <v>0</v>
      </c>
      <c r="M21" s="6">
        <f t="shared" si="2"/>
        <v>0</v>
      </c>
      <c r="N21" s="14"/>
    </row>
    <row r="22" spans="1:14" ht="31.8" customHeight="1" x14ac:dyDescent="0.35">
      <c r="A22" s="22"/>
      <c r="B22" s="23"/>
      <c r="C22" s="23"/>
      <c r="D22" s="23"/>
      <c r="E22" s="23"/>
      <c r="F22" s="23"/>
      <c r="G22" s="23"/>
      <c r="H22" s="23"/>
      <c r="I22" s="23"/>
      <c r="J22" s="24"/>
      <c r="K22" s="16" t="s">
        <v>44</v>
      </c>
      <c r="L22" s="17">
        <f>SUM(L18:L21)</f>
        <v>0</v>
      </c>
      <c r="M22" s="18">
        <f>SUM(M18:M21)</f>
        <v>0</v>
      </c>
      <c r="N22" s="19"/>
    </row>
    <row r="23" spans="1:14" s="4" customFormat="1" ht="19.8" customHeight="1" x14ac:dyDescent="0.3">
      <c r="A23" s="32" t="s">
        <v>19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27" customHeight="1" x14ac:dyDescent="0.3">
      <c r="A24" s="25" t="s">
        <v>20</v>
      </c>
      <c r="B24" s="25"/>
      <c r="C24" s="25"/>
      <c r="D24" s="25"/>
      <c r="E24" s="25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36.6" customHeight="1" x14ac:dyDescent="0.3">
      <c r="A25" s="25" t="s">
        <v>41</v>
      </c>
      <c r="B25" s="25"/>
      <c r="C25" s="25"/>
      <c r="D25" s="25"/>
      <c r="E25" s="25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36.6" customHeight="1" x14ac:dyDescent="0.3">
      <c r="A26" s="25" t="s">
        <v>47</v>
      </c>
      <c r="B26" s="25"/>
      <c r="C26" s="25"/>
      <c r="D26" s="25"/>
      <c r="E26" s="25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41.4" customHeight="1" x14ac:dyDescent="0.3">
      <c r="A27" s="25" t="s">
        <v>21</v>
      </c>
      <c r="B27" s="25"/>
      <c r="C27" s="25"/>
      <c r="D27" s="25"/>
      <c r="E27" s="25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34.200000000000003" customHeight="1" x14ac:dyDescent="0.3">
      <c r="A28" s="25" t="s">
        <v>22</v>
      </c>
      <c r="B28" s="25"/>
      <c r="C28" s="25"/>
      <c r="D28" s="25"/>
      <c r="E28" s="25"/>
      <c r="F28" s="27"/>
      <c r="G28" s="27"/>
      <c r="H28" s="27"/>
      <c r="I28" s="27"/>
      <c r="J28" s="27"/>
      <c r="K28" s="27"/>
      <c r="L28" s="27"/>
      <c r="M28" s="27"/>
      <c r="N28" s="27"/>
    </row>
    <row r="29" spans="1:14" s="10" customFormat="1" ht="21" customHeight="1" x14ac:dyDescent="0.3">
      <c r="A29" s="41" t="s">
        <v>32</v>
      </c>
      <c r="B29" s="41"/>
      <c r="C29" s="41"/>
      <c r="D29" s="41"/>
      <c r="E29" s="41"/>
      <c r="F29" s="28"/>
      <c r="G29" s="28"/>
      <c r="H29" s="28"/>
      <c r="I29" s="28"/>
      <c r="J29" s="28"/>
      <c r="K29" s="28"/>
      <c r="L29" s="28"/>
      <c r="M29" s="28"/>
      <c r="N29" s="28"/>
    </row>
    <row r="30" spans="1:14" s="10" customFormat="1" ht="35.4" customHeight="1" x14ac:dyDescent="0.3">
      <c r="A30" s="42" t="s">
        <v>33</v>
      </c>
      <c r="B30" s="42"/>
      <c r="C30" s="42"/>
      <c r="D30" s="42"/>
      <c r="E30" s="42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3">
      <c r="A31" s="26" t="s">
        <v>23</v>
      </c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7"/>
      <c r="M31" s="27"/>
      <c r="N31" s="27"/>
    </row>
    <row r="32" spans="1:14" s="20" customFormat="1" ht="52.8" customHeight="1" x14ac:dyDescent="0.3">
      <c r="A32" s="40" t="s">
        <v>31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s="20" customFormat="1" ht="28.2" customHeight="1" x14ac:dyDescent="0.3">
      <c r="A33" s="21" t="s">
        <v>53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</sheetData>
  <mergeCells count="45">
    <mergeCell ref="A9:E9"/>
    <mergeCell ref="F9:N9"/>
    <mergeCell ref="A10:E10"/>
    <mergeCell ref="F10:N10"/>
    <mergeCell ref="A11:E11"/>
    <mergeCell ref="F11:N11"/>
    <mergeCell ref="A6:N6"/>
    <mergeCell ref="A7:E7"/>
    <mergeCell ref="F7:N7"/>
    <mergeCell ref="A8:E8"/>
    <mergeCell ref="F8:N8"/>
    <mergeCell ref="A1:N1"/>
    <mergeCell ref="A2:N2"/>
    <mergeCell ref="A3:N3"/>
    <mergeCell ref="A4:N4"/>
    <mergeCell ref="A5:N5"/>
    <mergeCell ref="F12:N12"/>
    <mergeCell ref="A16:N16"/>
    <mergeCell ref="A23:N23"/>
    <mergeCell ref="F25:N25"/>
    <mergeCell ref="A13:E13"/>
    <mergeCell ref="F13:N13"/>
    <mergeCell ref="A14:E14"/>
    <mergeCell ref="F14:N14"/>
    <mergeCell ref="A15:E15"/>
    <mergeCell ref="F15:N15"/>
    <mergeCell ref="A24:E24"/>
    <mergeCell ref="A25:E25"/>
    <mergeCell ref="A12:E12"/>
    <mergeCell ref="A33:N33"/>
    <mergeCell ref="A22:J22"/>
    <mergeCell ref="A27:E27"/>
    <mergeCell ref="A28:E28"/>
    <mergeCell ref="A31:E31"/>
    <mergeCell ref="F24:N24"/>
    <mergeCell ref="F27:N27"/>
    <mergeCell ref="F28:N28"/>
    <mergeCell ref="A26:E26"/>
    <mergeCell ref="F26:N26"/>
    <mergeCell ref="F29:N29"/>
    <mergeCell ref="F30:N30"/>
    <mergeCell ref="A32:N32"/>
    <mergeCell ref="A29:E29"/>
    <mergeCell ref="A30:E30"/>
    <mergeCell ref="F31:N31"/>
  </mergeCells>
  <phoneticPr fontId="9" type="noConversion"/>
  <pageMargins left="0.7" right="0.7" top="0.75" bottom="0.75" header="0.3" footer="0.3"/>
  <ignoredErrors>
    <ignoredError sqref="F2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dcterms:created xsi:type="dcterms:W3CDTF">2022-06-03T12:36:22Z</dcterms:created>
  <dcterms:modified xsi:type="dcterms:W3CDTF">2024-11-21T15:36:41Z</dcterms:modified>
</cp:coreProperties>
</file>