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bubu-my.sharepoint.com/personal/k_paw_stbu_pl/Documents/Z Pulpitu/Klienci/Starachowice/2024/dokumenty do przetargu/pytania/"/>
    </mc:Choice>
  </mc:AlternateContent>
  <xr:revisionPtr revIDLastSave="10" documentId="8_{4497EBCA-4276-49F2-8910-138722BE716C}" xr6:coauthVersionLast="47" xr6:coauthVersionMax="47" xr10:uidLastSave="{4B164540-11CB-4655-A79A-CE71AE1831BA}"/>
  <bookViews>
    <workbookView xWindow="-110" yWindow="-110" windowWidth="19420" windowHeight="10420" xr2:uid="{00000000-000D-0000-FFFF-FFFF00000000}"/>
  </bookViews>
  <sheets>
    <sheet name="Majątek" sheetId="1" r:id="rId1"/>
    <sheet name="OC" sheetId="2" r:id="rId2"/>
  </sheets>
  <definedNames>
    <definedName name="_xlnm._FilterDatabase" localSheetId="0" hidden="1">Majątek!$A$3:$D$110</definedName>
    <definedName name="_xlnm._FilterDatabase" localSheetId="1" hidden="1">OC!$A$4:$D$12</definedName>
  </definedNames>
  <calcPr calcId="181029"/>
</workbook>
</file>

<file path=xl/calcChain.xml><?xml version="1.0" encoding="utf-8"?>
<calcChain xmlns="http://schemas.openxmlformats.org/spreadsheetml/2006/main">
  <c r="C109" i="1" l="1"/>
  <c r="B109" i="1"/>
  <c r="C14" i="2"/>
  <c r="B14" i="2"/>
  <c r="C89" i="1"/>
  <c r="B89" i="1"/>
  <c r="C76" i="1"/>
  <c r="B76" i="1"/>
  <c r="C60" i="1"/>
  <c r="B60" i="1"/>
  <c r="C35" i="1"/>
  <c r="B35" i="1"/>
  <c r="C23" i="2"/>
  <c r="B23" i="2"/>
  <c r="C11" i="2"/>
  <c r="B11" i="2"/>
  <c r="C8" i="2"/>
  <c r="B8" i="2"/>
  <c r="C19" i="2"/>
  <c r="B19" i="2"/>
</calcChain>
</file>

<file path=xl/sharedStrings.xml><?xml version="1.0" encoding="utf-8"?>
<sst xmlns="http://schemas.openxmlformats.org/spreadsheetml/2006/main" count="130" uniqueCount="44">
  <si>
    <t>Wysokość wyplaconego odszkodowania</t>
  </si>
  <si>
    <t>pożar</t>
  </si>
  <si>
    <t>inne szkody w mieniu</t>
  </si>
  <si>
    <t>wandalizm</t>
  </si>
  <si>
    <t>zalanie (z przyczyn nieżywiołowych)</t>
  </si>
  <si>
    <t>zalanie (inne przyczyny)</t>
  </si>
  <si>
    <t>uszkodzenie szyb / innych przedmiotów szklanych</t>
  </si>
  <si>
    <t>kradzież lub usiłowanie kradzieży</t>
  </si>
  <si>
    <t>zalanie (szkody żywiołowe)</t>
  </si>
  <si>
    <t>szkody spowodowane przez zwierzęta</t>
  </si>
  <si>
    <t>Dewastacja placu zabaw</t>
  </si>
  <si>
    <t>Uszkodzenie przez dziki płyty boiska piłkarskiego</t>
  </si>
  <si>
    <t>Uszkodzenie mienia w wyniku dewastacji</t>
  </si>
  <si>
    <t>Uszkodzenie barierek ochronnych i słupa oświetleniowego przez nieznany pojazd</t>
  </si>
  <si>
    <t>Uszkodzenie elektroniczne klimatyzatora (burza)</t>
  </si>
  <si>
    <t>Dewastacja (zniszczone ogrodzenie)</t>
  </si>
  <si>
    <t>Opis szkody/Przyczyna szkody</t>
  </si>
  <si>
    <t>Ubezpieczenie mienia i elektroniki - stan na dzień 23.07.2024r.</t>
  </si>
  <si>
    <t>rok polisowy 2019/2020</t>
  </si>
  <si>
    <t>Data wystapienia szkody</t>
  </si>
  <si>
    <t>Ubezpieczenie OC z tytułu prowadzonej działalności - stan na dzień 24.07.2024</t>
  </si>
  <si>
    <t>rok polisowy 2022/2023</t>
  </si>
  <si>
    <t>Uszkodzenie pojazdu  wskutek nierówności drogi.</t>
  </si>
  <si>
    <t xml:space="preserve">W wyniku najechania na studzienkę kanalizacyjną doszło do uszkodzenia pojazdu </t>
  </si>
  <si>
    <t>Uszkodzenie pojazdu , uszkodzeniu uległa opona oraz_x000D_
felga.</t>
  </si>
  <si>
    <t>Uszkodzenie pojazdu  na skutek najechania w wyrwę w jezdni.</t>
  </si>
  <si>
    <t>Rezerwa szkodowa</t>
  </si>
  <si>
    <t>rok polisowy 2023/2024</t>
  </si>
  <si>
    <t>rok polisowy 2020/2021</t>
  </si>
  <si>
    <t>rok polisowy 2021/2022</t>
  </si>
  <si>
    <t>huragan</t>
  </si>
  <si>
    <t>zalanie ( z przyczyn nieżywiołowych)</t>
  </si>
  <si>
    <t>awaria</t>
  </si>
  <si>
    <t>uszkodzenie szyb/innych przedmiotów szklanych</t>
  </si>
  <si>
    <t>śnieg</t>
  </si>
  <si>
    <t>uderzenie pojazdu</t>
  </si>
  <si>
    <t>przepięcie</t>
  </si>
  <si>
    <t>SUMA</t>
  </si>
  <si>
    <t>pożar budynku</t>
  </si>
  <si>
    <t>Wypłacone odszkodowania + założone rezerwy</t>
  </si>
  <si>
    <t>uszkodzenie kabla światłowodowego</t>
  </si>
  <si>
    <t>deszcz nawalny</t>
  </si>
  <si>
    <t>uszkodzenie podziemne trasy światłowodowej</t>
  </si>
  <si>
    <t>zalanie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</si>
</sst>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14" fontId="4" fillId="3" borderId="0" xfId="0" applyNumberFormat="1" applyFont="1" applyFill="1"/>
    <xf numFmtId="164" fontId="4" fillId="3" borderId="0" xfId="0" applyNumberFormat="1" applyFont="1" applyFill="1"/>
    <xf numFmtId="0" fontId="3" fillId="3" borderId="0" xfId="0" applyFont="1" applyFill="1" applyAlignment="1">
      <alignment wrapText="1"/>
    </xf>
    <xf numFmtId="0" fontId="6" fillId="3" borderId="0" xfId="0" applyFont="1" applyFill="1"/>
    <xf numFmtId="164" fontId="8" fillId="3" borderId="0" xfId="0" applyNumberFormat="1" applyFont="1" applyFill="1"/>
    <xf numFmtId="0" fontId="3" fillId="3" borderId="0" xfId="0" applyFont="1" applyFill="1"/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/>
    <xf numFmtId="164" fontId="6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3" fillId="5" borderId="0" xfId="0" applyFont="1" applyFill="1" applyAlignment="1">
      <alignment wrapText="1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topLeftCell="A87" zoomScale="85" zoomScaleNormal="85" workbookViewId="0">
      <selection activeCell="D109" sqref="D109"/>
    </sheetView>
  </sheetViews>
  <sheetFormatPr defaultRowHeight="14.5" x14ac:dyDescent="0.35"/>
  <cols>
    <col min="1" max="1" width="23.26953125" customWidth="1"/>
    <col min="2" max="2" width="21.1796875" customWidth="1"/>
    <col min="3" max="3" width="15.54296875" customWidth="1"/>
    <col min="4" max="4" width="66.453125" customWidth="1"/>
  </cols>
  <sheetData>
    <row r="1" spans="1:6" x14ac:dyDescent="0.35">
      <c r="A1" s="3" t="s">
        <v>17</v>
      </c>
      <c r="B1" s="4"/>
      <c r="C1" s="4"/>
      <c r="D1" s="4"/>
      <c r="E1" s="5"/>
      <c r="F1" s="5"/>
    </row>
    <row r="2" spans="1:6" x14ac:dyDescent="0.35">
      <c r="A2" s="4"/>
      <c r="B2" s="4"/>
      <c r="C2" s="4"/>
      <c r="D2" s="4"/>
      <c r="E2" s="5"/>
      <c r="F2" s="5"/>
    </row>
    <row r="3" spans="1:6" ht="45" customHeight="1" x14ac:dyDescent="0.35">
      <c r="A3" s="17" t="s">
        <v>19</v>
      </c>
      <c r="B3" s="17" t="s">
        <v>0</v>
      </c>
      <c r="C3" s="17" t="s">
        <v>26</v>
      </c>
      <c r="D3" s="17" t="s">
        <v>16</v>
      </c>
      <c r="E3" s="5"/>
      <c r="F3" s="5"/>
    </row>
    <row r="4" spans="1:6" x14ac:dyDescent="0.35">
      <c r="A4" s="18" t="s">
        <v>18</v>
      </c>
      <c r="B4" s="18"/>
      <c r="C4" s="18"/>
      <c r="D4" s="18"/>
      <c r="E4" s="5"/>
      <c r="F4" s="5"/>
    </row>
    <row r="5" spans="1:6" x14ac:dyDescent="0.35">
      <c r="A5" s="1">
        <v>43741</v>
      </c>
      <c r="B5" s="8">
        <v>7749</v>
      </c>
      <c r="C5" s="8">
        <v>0</v>
      </c>
      <c r="D5" s="7" t="s">
        <v>3</v>
      </c>
      <c r="E5" s="5"/>
      <c r="F5" s="5"/>
    </row>
    <row r="6" spans="1:6" x14ac:dyDescent="0.35">
      <c r="A6" s="1">
        <v>43765</v>
      </c>
      <c r="B6" s="8">
        <v>400</v>
      </c>
      <c r="C6" s="8">
        <v>0</v>
      </c>
      <c r="D6" s="7" t="s">
        <v>2</v>
      </c>
      <c r="E6" s="5"/>
      <c r="F6" s="5"/>
    </row>
    <row r="7" spans="1:6" x14ac:dyDescent="0.35">
      <c r="A7" s="1">
        <v>43771</v>
      </c>
      <c r="B7" s="8">
        <v>265.07</v>
      </c>
      <c r="C7" s="8">
        <v>0</v>
      </c>
      <c r="D7" s="7" t="s">
        <v>1</v>
      </c>
      <c r="E7" s="5"/>
      <c r="F7" s="5"/>
    </row>
    <row r="8" spans="1:6" x14ac:dyDescent="0.35">
      <c r="A8" s="1">
        <v>43771</v>
      </c>
      <c r="B8" s="8">
        <v>2700</v>
      </c>
      <c r="C8" s="8">
        <v>0</v>
      </c>
      <c r="D8" s="7" t="s">
        <v>3</v>
      </c>
      <c r="E8" s="5"/>
      <c r="F8" s="5"/>
    </row>
    <row r="9" spans="1:6" x14ac:dyDescent="0.35">
      <c r="A9" s="1">
        <v>43773</v>
      </c>
      <c r="B9" s="8">
        <v>4173.88</v>
      </c>
      <c r="C9" s="8">
        <v>0</v>
      </c>
      <c r="D9" s="7" t="s">
        <v>3</v>
      </c>
      <c r="E9" s="5"/>
      <c r="F9" s="5"/>
    </row>
    <row r="10" spans="1:6" x14ac:dyDescent="0.35">
      <c r="A10" s="1">
        <v>43791</v>
      </c>
      <c r="B10" s="8">
        <v>1449</v>
      </c>
      <c r="C10" s="8">
        <v>0</v>
      </c>
      <c r="D10" s="7" t="s">
        <v>3</v>
      </c>
      <c r="E10" s="5"/>
      <c r="F10" s="5"/>
    </row>
    <row r="11" spans="1:6" x14ac:dyDescent="0.35">
      <c r="A11" s="1">
        <v>43799</v>
      </c>
      <c r="B11" s="8">
        <v>111995.38</v>
      </c>
      <c r="C11" s="8">
        <v>0</v>
      </c>
      <c r="D11" s="7" t="s">
        <v>1</v>
      </c>
      <c r="E11" s="5"/>
      <c r="F11" s="5"/>
    </row>
    <row r="12" spans="1:6" x14ac:dyDescent="0.35">
      <c r="A12" s="1">
        <v>43800</v>
      </c>
      <c r="B12" s="8">
        <v>2390.38</v>
      </c>
      <c r="C12" s="8">
        <v>0</v>
      </c>
      <c r="D12" s="7" t="s">
        <v>7</v>
      </c>
      <c r="E12" s="5"/>
      <c r="F12" s="5"/>
    </row>
    <row r="13" spans="1:6" x14ac:dyDescent="0.35">
      <c r="A13" s="1">
        <v>43803</v>
      </c>
      <c r="B13" s="8">
        <v>1608.66</v>
      </c>
      <c r="C13" s="8">
        <v>0</v>
      </c>
      <c r="D13" s="7" t="s">
        <v>3</v>
      </c>
      <c r="E13" s="5"/>
      <c r="F13" s="5"/>
    </row>
    <row r="14" spans="1:6" x14ac:dyDescent="0.35">
      <c r="A14" s="1">
        <v>43846</v>
      </c>
      <c r="B14" s="8">
        <v>1800</v>
      </c>
      <c r="C14" s="8">
        <v>0</v>
      </c>
      <c r="D14" s="7" t="s">
        <v>4</v>
      </c>
      <c r="E14" s="5"/>
      <c r="F14" s="5"/>
    </row>
    <row r="15" spans="1:6" x14ac:dyDescent="0.35">
      <c r="A15" s="1">
        <v>43848</v>
      </c>
      <c r="B15" s="8">
        <v>982.5</v>
      </c>
      <c r="C15" s="8">
        <v>0</v>
      </c>
      <c r="D15" s="7" t="s">
        <v>2</v>
      </c>
      <c r="E15" s="5"/>
      <c r="F15" s="5"/>
    </row>
    <row r="16" spans="1:6" x14ac:dyDescent="0.35">
      <c r="A16" s="1">
        <v>43854</v>
      </c>
      <c r="B16" s="8">
        <v>4109.34</v>
      </c>
      <c r="C16" s="8">
        <v>0</v>
      </c>
      <c r="D16" s="7" t="s">
        <v>5</v>
      </c>
      <c r="E16" s="5"/>
      <c r="F16" s="5"/>
    </row>
    <row r="17" spans="1:6" x14ac:dyDescent="0.35">
      <c r="A17" s="1">
        <v>43854</v>
      </c>
      <c r="B17" s="8">
        <v>2526.08</v>
      </c>
      <c r="C17" s="8">
        <v>0</v>
      </c>
      <c r="D17" s="7" t="s">
        <v>5</v>
      </c>
      <c r="E17" s="5"/>
      <c r="F17" s="5"/>
    </row>
    <row r="18" spans="1:6" x14ac:dyDescent="0.35">
      <c r="A18" s="1">
        <v>43854</v>
      </c>
      <c r="B18" s="8">
        <v>1597.82</v>
      </c>
      <c r="C18" s="8">
        <v>0</v>
      </c>
      <c r="D18" s="7" t="s">
        <v>5</v>
      </c>
      <c r="E18" s="5"/>
      <c r="F18" s="5"/>
    </row>
    <row r="19" spans="1:6" x14ac:dyDescent="0.35">
      <c r="A19" s="1">
        <v>43854</v>
      </c>
      <c r="B19" s="8">
        <v>4687.7700000000004</v>
      </c>
      <c r="C19" s="8">
        <v>0</v>
      </c>
      <c r="D19" s="7" t="s">
        <v>5</v>
      </c>
      <c r="E19" s="5"/>
      <c r="F19" s="5"/>
    </row>
    <row r="20" spans="1:6" x14ac:dyDescent="0.35">
      <c r="A20" s="1">
        <v>43854</v>
      </c>
      <c r="B20" s="8">
        <v>1531.33</v>
      </c>
      <c r="C20" s="8">
        <v>0</v>
      </c>
      <c r="D20" s="7" t="s">
        <v>5</v>
      </c>
      <c r="E20" s="5"/>
      <c r="F20" s="5"/>
    </row>
    <row r="21" spans="1:6" x14ac:dyDescent="0.35">
      <c r="A21" s="1">
        <v>43898</v>
      </c>
      <c r="B21" s="8">
        <v>635.47</v>
      </c>
      <c r="C21" s="8">
        <v>0</v>
      </c>
      <c r="D21" s="7" t="s">
        <v>3</v>
      </c>
      <c r="E21" s="5"/>
      <c r="F21" s="5"/>
    </row>
    <row r="22" spans="1:6" x14ac:dyDescent="0.35">
      <c r="A22" s="1">
        <v>43898</v>
      </c>
      <c r="B22" s="8">
        <v>5618.46</v>
      </c>
      <c r="C22" s="8">
        <v>0</v>
      </c>
      <c r="D22" s="7" t="s">
        <v>3</v>
      </c>
      <c r="E22" s="5"/>
      <c r="F22" s="5"/>
    </row>
    <row r="23" spans="1:6" x14ac:dyDescent="0.35">
      <c r="A23" s="1">
        <v>43940</v>
      </c>
      <c r="B23" s="8">
        <v>16735.68</v>
      </c>
      <c r="C23" s="8">
        <v>0</v>
      </c>
      <c r="D23" s="7" t="s">
        <v>1</v>
      </c>
      <c r="E23" s="5"/>
      <c r="F23" s="5"/>
    </row>
    <row r="24" spans="1:6" x14ac:dyDescent="0.35">
      <c r="A24" s="1">
        <v>43948</v>
      </c>
      <c r="B24" s="8">
        <v>8353.49</v>
      </c>
      <c r="C24" s="8">
        <v>0</v>
      </c>
      <c r="D24" s="7" t="s">
        <v>4</v>
      </c>
      <c r="E24" s="5"/>
      <c r="F24" s="5"/>
    </row>
    <row r="25" spans="1:6" x14ac:dyDescent="0.35">
      <c r="A25" s="1">
        <v>43958</v>
      </c>
      <c r="B25" s="8">
        <v>2850</v>
      </c>
      <c r="C25" s="8">
        <v>0</v>
      </c>
      <c r="D25" s="7" t="s">
        <v>6</v>
      </c>
      <c r="E25" s="5"/>
      <c r="F25" s="5"/>
    </row>
    <row r="26" spans="1:6" x14ac:dyDescent="0.35">
      <c r="A26" s="1">
        <v>43975</v>
      </c>
      <c r="B26" s="8">
        <v>6237.55</v>
      </c>
      <c r="C26" s="8">
        <v>0</v>
      </c>
      <c r="D26" s="7" t="s">
        <v>3</v>
      </c>
      <c r="E26" s="5"/>
      <c r="F26" s="5"/>
    </row>
    <row r="27" spans="1:6" x14ac:dyDescent="0.35">
      <c r="A27" s="1">
        <v>43989</v>
      </c>
      <c r="B27" s="8">
        <v>3450.69</v>
      </c>
      <c r="C27" s="8">
        <v>0</v>
      </c>
      <c r="D27" s="7" t="s">
        <v>3</v>
      </c>
      <c r="E27" s="5"/>
      <c r="F27" s="5"/>
    </row>
    <row r="28" spans="1:6" x14ac:dyDescent="0.35">
      <c r="A28" s="1">
        <v>44014</v>
      </c>
      <c r="B28" s="8">
        <v>3819.69</v>
      </c>
      <c r="C28" s="8">
        <v>0</v>
      </c>
      <c r="D28" s="7" t="s">
        <v>8</v>
      </c>
      <c r="E28" s="5"/>
      <c r="F28" s="5"/>
    </row>
    <row r="29" spans="1:6" x14ac:dyDescent="0.35">
      <c r="A29" s="1">
        <v>44014</v>
      </c>
      <c r="B29" s="8">
        <v>3458.32</v>
      </c>
      <c r="C29" s="8">
        <v>0</v>
      </c>
      <c r="D29" s="7" t="s">
        <v>3</v>
      </c>
      <c r="E29" s="5"/>
      <c r="F29" s="5"/>
    </row>
    <row r="30" spans="1:6" x14ac:dyDescent="0.35">
      <c r="A30" s="1">
        <v>44031</v>
      </c>
      <c r="B30" s="8">
        <v>1285</v>
      </c>
      <c r="C30" s="8">
        <v>0</v>
      </c>
      <c r="D30" s="7" t="s">
        <v>8</v>
      </c>
      <c r="E30" s="5"/>
      <c r="F30" s="5"/>
    </row>
    <row r="31" spans="1:6" x14ac:dyDescent="0.35">
      <c r="A31" s="1">
        <v>44031</v>
      </c>
      <c r="B31" s="8">
        <v>3215</v>
      </c>
      <c r="C31" s="8">
        <v>0</v>
      </c>
      <c r="D31" s="7" t="s">
        <v>8</v>
      </c>
      <c r="E31" s="5"/>
      <c r="F31" s="5"/>
    </row>
    <row r="32" spans="1:6" x14ac:dyDescent="0.35">
      <c r="A32" s="1">
        <v>44056</v>
      </c>
      <c r="B32" s="8">
        <v>300</v>
      </c>
      <c r="C32" s="8">
        <v>0</v>
      </c>
      <c r="D32" s="7" t="s">
        <v>3</v>
      </c>
      <c r="E32" s="5"/>
      <c r="F32" s="5"/>
    </row>
    <row r="33" spans="1:6" x14ac:dyDescent="0.35">
      <c r="A33" s="1">
        <v>44089</v>
      </c>
      <c r="B33" s="8">
        <v>739.96</v>
      </c>
      <c r="C33" s="8">
        <v>0</v>
      </c>
      <c r="D33" s="7" t="s">
        <v>5</v>
      </c>
      <c r="E33" s="5"/>
      <c r="F33" s="5"/>
    </row>
    <row r="34" spans="1:6" x14ac:dyDescent="0.35">
      <c r="A34" s="1">
        <v>44099</v>
      </c>
      <c r="B34" s="8">
        <v>5290.13</v>
      </c>
      <c r="C34" s="8">
        <v>0</v>
      </c>
      <c r="D34" s="7" t="s">
        <v>5</v>
      </c>
      <c r="E34" s="5"/>
      <c r="F34" s="5"/>
    </row>
    <row r="35" spans="1:6" x14ac:dyDescent="0.35">
      <c r="A35" s="11" t="s">
        <v>37</v>
      </c>
      <c r="B35" s="12">
        <f>SUM(B5:B34)</f>
        <v>211955.64999999994</v>
      </c>
      <c r="C35" s="12">
        <f>SUM(C5:C34)</f>
        <v>0</v>
      </c>
      <c r="D35" s="16"/>
      <c r="E35" s="5"/>
      <c r="F35" s="5"/>
    </row>
    <row r="36" spans="1:6" x14ac:dyDescent="0.35">
      <c r="A36" s="18" t="s">
        <v>28</v>
      </c>
      <c r="B36" s="18"/>
      <c r="C36" s="18"/>
      <c r="D36" s="18"/>
      <c r="E36" s="5"/>
      <c r="F36" s="5"/>
    </row>
    <row r="37" spans="1:6" x14ac:dyDescent="0.35">
      <c r="A37" s="1">
        <v>44116</v>
      </c>
      <c r="B37" s="8">
        <v>1401.27</v>
      </c>
      <c r="C37" s="8">
        <v>0</v>
      </c>
      <c r="D37" s="7" t="s">
        <v>4</v>
      </c>
      <c r="E37" s="5"/>
      <c r="F37" s="5"/>
    </row>
    <row r="38" spans="1:6" x14ac:dyDescent="0.35">
      <c r="A38" s="1">
        <v>44123</v>
      </c>
      <c r="B38" s="8">
        <v>492</v>
      </c>
      <c r="C38" s="8">
        <v>0</v>
      </c>
      <c r="D38" s="2" t="s">
        <v>6</v>
      </c>
      <c r="E38" s="5"/>
      <c r="F38" s="5"/>
    </row>
    <row r="39" spans="1:6" x14ac:dyDescent="0.35">
      <c r="A39" s="1">
        <v>44128</v>
      </c>
      <c r="B39" s="8">
        <v>1060.3800000000001</v>
      </c>
      <c r="C39" s="8">
        <v>0</v>
      </c>
      <c r="D39" s="2" t="s">
        <v>3</v>
      </c>
      <c r="E39" s="5"/>
      <c r="F39" s="5"/>
    </row>
    <row r="40" spans="1:6" x14ac:dyDescent="0.35">
      <c r="A40" s="1">
        <v>44132</v>
      </c>
      <c r="B40" s="8">
        <v>32596.38</v>
      </c>
      <c r="C40" s="8">
        <v>0</v>
      </c>
      <c r="D40" s="2" t="s">
        <v>9</v>
      </c>
      <c r="E40" s="5"/>
      <c r="F40" s="5"/>
    </row>
    <row r="41" spans="1:6" x14ac:dyDescent="0.35">
      <c r="A41" s="1">
        <v>44132</v>
      </c>
      <c r="B41" s="8">
        <v>418.59</v>
      </c>
      <c r="C41" s="8">
        <v>0</v>
      </c>
      <c r="D41" s="2" t="s">
        <v>3</v>
      </c>
      <c r="E41" s="5"/>
      <c r="F41" s="5"/>
    </row>
    <row r="42" spans="1:6" x14ac:dyDescent="0.35">
      <c r="A42" s="1">
        <v>44168</v>
      </c>
      <c r="B42" s="8">
        <v>700</v>
      </c>
      <c r="C42" s="8">
        <v>0</v>
      </c>
      <c r="E42" s="5"/>
      <c r="F42" s="5"/>
    </row>
    <row r="43" spans="1:6" x14ac:dyDescent="0.35">
      <c r="A43" s="1">
        <v>44168</v>
      </c>
      <c r="B43" s="8">
        <v>-700</v>
      </c>
      <c r="C43" s="8">
        <v>0</v>
      </c>
      <c r="E43" s="5"/>
      <c r="F43" s="5"/>
    </row>
    <row r="44" spans="1:6" x14ac:dyDescent="0.35">
      <c r="A44" s="1">
        <v>44265</v>
      </c>
      <c r="B44" s="8">
        <v>12212.72</v>
      </c>
      <c r="C44" s="8">
        <v>0</v>
      </c>
      <c r="D44" s="2" t="s">
        <v>7</v>
      </c>
      <c r="E44" s="5"/>
      <c r="F44" s="5"/>
    </row>
    <row r="45" spans="1:6" x14ac:dyDescent="0.35">
      <c r="A45" s="1">
        <v>44298</v>
      </c>
      <c r="B45" s="8">
        <v>795.56</v>
      </c>
      <c r="C45" s="8">
        <v>0</v>
      </c>
      <c r="D45" s="2" t="s">
        <v>4</v>
      </c>
      <c r="E45" s="5"/>
      <c r="F45" s="5"/>
    </row>
    <row r="46" spans="1:6" x14ac:dyDescent="0.35">
      <c r="A46" s="6">
        <v>44298</v>
      </c>
      <c r="B46" s="9">
        <v>2532.11</v>
      </c>
      <c r="C46" s="9">
        <v>0</v>
      </c>
      <c r="D46" s="7" t="s">
        <v>7</v>
      </c>
      <c r="E46" s="5"/>
      <c r="F46" s="5"/>
    </row>
    <row r="47" spans="1:6" x14ac:dyDescent="0.35">
      <c r="A47" s="6">
        <v>44321</v>
      </c>
      <c r="B47" s="9">
        <v>11057.7</v>
      </c>
      <c r="C47" s="9">
        <v>0</v>
      </c>
      <c r="D47" s="7" t="s">
        <v>13</v>
      </c>
      <c r="E47" s="5"/>
      <c r="F47" s="5"/>
    </row>
    <row r="48" spans="1:6" x14ac:dyDescent="0.35">
      <c r="A48" s="6">
        <v>44337</v>
      </c>
      <c r="B48" s="9">
        <v>2100</v>
      </c>
      <c r="C48" s="9">
        <v>0</v>
      </c>
      <c r="D48" s="7" t="s">
        <v>3</v>
      </c>
      <c r="E48" s="5"/>
      <c r="F48" s="5"/>
    </row>
    <row r="49" spans="1:6" x14ac:dyDescent="0.35">
      <c r="A49" s="6">
        <v>44337</v>
      </c>
      <c r="B49" s="9">
        <v>9133.7099999999991</v>
      </c>
      <c r="C49" s="9">
        <v>0</v>
      </c>
      <c r="D49" s="5" t="s">
        <v>3</v>
      </c>
      <c r="E49" s="5"/>
      <c r="F49" s="5"/>
    </row>
    <row r="50" spans="1:6" x14ac:dyDescent="0.35">
      <c r="A50" s="6">
        <v>44379</v>
      </c>
      <c r="B50" s="9">
        <v>12453.27</v>
      </c>
      <c r="C50" s="9">
        <v>0</v>
      </c>
      <c r="D50" s="5" t="s">
        <v>3</v>
      </c>
      <c r="E50" s="5"/>
      <c r="F50" s="5"/>
    </row>
    <row r="51" spans="1:6" x14ac:dyDescent="0.35">
      <c r="A51" s="6">
        <v>44382</v>
      </c>
      <c r="B51" s="9">
        <v>3150</v>
      </c>
      <c r="C51" s="9">
        <v>0</v>
      </c>
      <c r="D51" s="5" t="s">
        <v>6</v>
      </c>
      <c r="E51" s="5"/>
      <c r="F51" s="5"/>
    </row>
    <row r="52" spans="1:6" x14ac:dyDescent="0.35">
      <c r="A52" s="6">
        <v>44383</v>
      </c>
      <c r="B52" s="9">
        <v>1350</v>
      </c>
      <c r="C52" s="9">
        <v>0</v>
      </c>
      <c r="D52" s="5" t="s">
        <v>6</v>
      </c>
      <c r="E52" s="5"/>
      <c r="F52" s="5"/>
    </row>
    <row r="53" spans="1:6" x14ac:dyDescent="0.35">
      <c r="A53" s="6">
        <v>44392</v>
      </c>
      <c r="B53" s="9">
        <v>1481.61</v>
      </c>
      <c r="C53" s="9">
        <v>0</v>
      </c>
      <c r="D53" s="5" t="s">
        <v>3</v>
      </c>
      <c r="E53" s="5"/>
      <c r="F53" s="5"/>
    </row>
    <row r="54" spans="1:6" x14ac:dyDescent="0.35">
      <c r="A54" s="6">
        <v>44396</v>
      </c>
      <c r="B54" s="9">
        <v>804.42</v>
      </c>
      <c r="C54" s="9">
        <v>0</v>
      </c>
      <c r="D54" s="5" t="s">
        <v>14</v>
      </c>
      <c r="E54" s="5"/>
      <c r="F54" s="5"/>
    </row>
    <row r="55" spans="1:6" x14ac:dyDescent="0.35">
      <c r="A55" s="6">
        <v>44398</v>
      </c>
      <c r="B55" s="9">
        <v>1537.91</v>
      </c>
      <c r="C55" s="9">
        <v>0</v>
      </c>
      <c r="D55" s="5" t="s">
        <v>12</v>
      </c>
      <c r="E55" s="5"/>
      <c r="F55" s="5"/>
    </row>
    <row r="56" spans="1:6" x14ac:dyDescent="0.35">
      <c r="A56" s="6">
        <v>44425</v>
      </c>
      <c r="B56" s="9">
        <v>1130</v>
      </c>
      <c r="C56" s="9">
        <v>0</v>
      </c>
      <c r="D56" s="5" t="s">
        <v>10</v>
      </c>
      <c r="E56" s="5"/>
      <c r="F56" s="5"/>
    </row>
    <row r="57" spans="1:6" x14ac:dyDescent="0.35">
      <c r="A57" s="6">
        <v>44436</v>
      </c>
      <c r="B57" s="9">
        <v>1376</v>
      </c>
      <c r="C57" s="9">
        <v>0</v>
      </c>
      <c r="D57" s="5" t="s">
        <v>11</v>
      </c>
      <c r="E57" s="5"/>
      <c r="F57" s="5"/>
    </row>
    <row r="58" spans="1:6" x14ac:dyDescent="0.35">
      <c r="A58" s="6">
        <v>44453</v>
      </c>
      <c r="B58" s="9">
        <v>757.03</v>
      </c>
      <c r="C58" s="9">
        <v>0</v>
      </c>
      <c r="D58" s="5" t="s">
        <v>15</v>
      </c>
      <c r="E58" s="5"/>
      <c r="F58" s="5"/>
    </row>
    <row r="59" spans="1:6" x14ac:dyDescent="0.35">
      <c r="A59" s="6">
        <v>44458</v>
      </c>
      <c r="B59" s="9">
        <v>2568.67</v>
      </c>
      <c r="C59" s="9">
        <v>0</v>
      </c>
      <c r="D59" s="5" t="s">
        <v>1</v>
      </c>
      <c r="E59" s="5"/>
      <c r="F59" s="5"/>
    </row>
    <row r="60" spans="1:6" x14ac:dyDescent="0.35">
      <c r="A60" s="11" t="s">
        <v>37</v>
      </c>
      <c r="B60" s="12">
        <f>SUM(B37:B59)</f>
        <v>100409.32999999999</v>
      </c>
      <c r="C60" s="12">
        <f>SUM(C37:C59)</f>
        <v>0</v>
      </c>
      <c r="D60" s="11"/>
      <c r="E60" s="5"/>
      <c r="F60" s="5"/>
    </row>
    <row r="61" spans="1:6" x14ac:dyDescent="0.35">
      <c r="A61" s="18" t="s">
        <v>29</v>
      </c>
      <c r="B61" s="19"/>
      <c r="C61" s="19"/>
      <c r="D61" s="20"/>
      <c r="E61" s="5"/>
      <c r="F61" s="5"/>
    </row>
    <row r="62" spans="1:6" x14ac:dyDescent="0.35">
      <c r="A62" s="6">
        <v>44492</v>
      </c>
      <c r="B62" s="9">
        <v>500</v>
      </c>
      <c r="C62" s="9">
        <v>0</v>
      </c>
      <c r="D62" s="5" t="s">
        <v>3</v>
      </c>
      <c r="E62" s="5"/>
      <c r="F62" s="5"/>
    </row>
    <row r="63" spans="1:6" x14ac:dyDescent="0.35">
      <c r="A63" s="6">
        <v>44492</v>
      </c>
      <c r="B63" s="9">
        <v>2271.35</v>
      </c>
      <c r="C63" s="9">
        <v>0</v>
      </c>
      <c r="D63" s="5" t="s">
        <v>3</v>
      </c>
      <c r="E63" s="5"/>
      <c r="F63" s="5"/>
    </row>
    <row r="64" spans="1:6" x14ac:dyDescent="0.35">
      <c r="A64" s="6">
        <v>44599</v>
      </c>
      <c r="B64" s="9">
        <v>500</v>
      </c>
      <c r="C64" s="9">
        <v>0</v>
      </c>
      <c r="D64" s="5" t="s">
        <v>30</v>
      </c>
      <c r="E64" s="5"/>
      <c r="F64" s="5"/>
    </row>
    <row r="65" spans="1:6" x14ac:dyDescent="0.35">
      <c r="A65" s="6">
        <v>44611</v>
      </c>
      <c r="B65" s="9">
        <v>20654.64</v>
      </c>
      <c r="C65" s="9">
        <v>0</v>
      </c>
      <c r="D65" s="5" t="s">
        <v>8</v>
      </c>
      <c r="E65" s="5"/>
      <c r="F65" s="5"/>
    </row>
    <row r="66" spans="1:6" x14ac:dyDescent="0.35">
      <c r="A66" s="6">
        <v>44614</v>
      </c>
      <c r="B66" s="9">
        <v>1287.8599999999999</v>
      </c>
      <c r="C66" s="9">
        <v>0</v>
      </c>
      <c r="D66" s="5" t="s">
        <v>30</v>
      </c>
      <c r="E66" s="5"/>
      <c r="F66" s="5"/>
    </row>
    <row r="67" spans="1:6" x14ac:dyDescent="0.35">
      <c r="A67" s="6">
        <v>44634</v>
      </c>
      <c r="B67" s="9">
        <v>1467.81</v>
      </c>
      <c r="C67" s="9">
        <v>0</v>
      </c>
      <c r="D67" s="5" t="s">
        <v>31</v>
      </c>
      <c r="E67" s="5"/>
      <c r="F67" s="5"/>
    </row>
    <row r="68" spans="1:6" x14ac:dyDescent="0.35">
      <c r="A68" s="6">
        <v>44735</v>
      </c>
      <c r="B68" s="9">
        <v>377.55</v>
      </c>
      <c r="C68" s="9">
        <v>0</v>
      </c>
      <c r="D68" s="5" t="s">
        <v>32</v>
      </c>
      <c r="E68" s="5"/>
      <c r="F68" s="5"/>
    </row>
    <row r="69" spans="1:6" x14ac:dyDescent="0.35">
      <c r="A69" s="6">
        <v>44749</v>
      </c>
      <c r="B69" s="9">
        <v>6900</v>
      </c>
      <c r="C69" s="9">
        <v>0</v>
      </c>
      <c r="D69" s="5" t="s">
        <v>32</v>
      </c>
      <c r="E69" s="5"/>
      <c r="F69" s="5"/>
    </row>
    <row r="70" spans="1:6" x14ac:dyDescent="0.35">
      <c r="A70" s="6">
        <v>44764</v>
      </c>
      <c r="B70" s="9">
        <v>4546.37</v>
      </c>
      <c r="C70" s="9">
        <v>0</v>
      </c>
      <c r="D70" s="5" t="s">
        <v>31</v>
      </c>
      <c r="E70" s="5"/>
      <c r="F70" s="5"/>
    </row>
    <row r="71" spans="1:6" x14ac:dyDescent="0.35">
      <c r="A71" s="6">
        <v>44775</v>
      </c>
      <c r="B71" s="9">
        <v>18394.650000000001</v>
      </c>
      <c r="C71" s="9">
        <v>0</v>
      </c>
      <c r="D71" s="5" t="s">
        <v>3</v>
      </c>
      <c r="E71" s="5"/>
      <c r="F71" s="5"/>
    </row>
    <row r="72" spans="1:6" x14ac:dyDescent="0.35">
      <c r="A72" s="6">
        <v>44776</v>
      </c>
      <c r="B72" s="9">
        <v>696.35</v>
      </c>
      <c r="C72" s="9">
        <v>0</v>
      </c>
      <c r="D72" s="5" t="s">
        <v>3</v>
      </c>
      <c r="E72" s="5"/>
      <c r="F72" s="5"/>
    </row>
    <row r="73" spans="1:6" x14ac:dyDescent="0.35">
      <c r="A73" s="6">
        <v>44808</v>
      </c>
      <c r="B73" s="9">
        <v>287277.49</v>
      </c>
      <c r="C73" s="9">
        <v>0</v>
      </c>
      <c r="D73" s="5" t="s">
        <v>1</v>
      </c>
      <c r="E73" s="5"/>
      <c r="F73" s="5"/>
    </row>
    <row r="74" spans="1:6" x14ac:dyDescent="0.35">
      <c r="A74" s="6">
        <v>44808</v>
      </c>
      <c r="B74" s="9">
        <v>14173.3</v>
      </c>
      <c r="C74" s="9">
        <v>0</v>
      </c>
      <c r="D74" s="5" t="s">
        <v>3</v>
      </c>
      <c r="E74" s="5"/>
      <c r="F74" s="5"/>
    </row>
    <row r="75" spans="1:6" ht="15.75" customHeight="1" x14ac:dyDescent="0.35">
      <c r="A75" s="6">
        <v>44827</v>
      </c>
      <c r="B75" s="9">
        <v>848.7</v>
      </c>
      <c r="C75" s="9">
        <v>0</v>
      </c>
      <c r="D75" s="5" t="s">
        <v>33</v>
      </c>
      <c r="E75" s="5"/>
      <c r="F75" s="5"/>
    </row>
    <row r="76" spans="1:6" ht="15.75" customHeight="1" x14ac:dyDescent="0.35">
      <c r="A76" s="11" t="s">
        <v>37</v>
      </c>
      <c r="B76" s="12">
        <f>SUM(B62:B75)</f>
        <v>359896.07</v>
      </c>
      <c r="C76" s="12">
        <f>SUM(C62:C75)</f>
        <v>0</v>
      </c>
      <c r="D76" s="12"/>
      <c r="E76" s="5"/>
      <c r="F76" s="5"/>
    </row>
    <row r="77" spans="1:6" x14ac:dyDescent="0.35">
      <c r="A77" s="18" t="s">
        <v>21</v>
      </c>
      <c r="B77" s="19"/>
      <c r="C77" s="19"/>
      <c r="D77" s="20"/>
      <c r="E77" s="5"/>
      <c r="F77" s="5"/>
    </row>
    <row r="78" spans="1:6" x14ac:dyDescent="0.35">
      <c r="A78" s="6">
        <v>44846</v>
      </c>
      <c r="B78" s="9">
        <v>467.46</v>
      </c>
      <c r="C78" s="9">
        <v>0</v>
      </c>
      <c r="D78" s="5" t="s">
        <v>3</v>
      </c>
      <c r="E78" s="5"/>
      <c r="F78" s="5"/>
    </row>
    <row r="79" spans="1:6" x14ac:dyDescent="0.35">
      <c r="A79" s="6">
        <v>44910</v>
      </c>
      <c r="B79" s="9">
        <v>5694.81</v>
      </c>
      <c r="C79" s="9">
        <v>0</v>
      </c>
      <c r="D79" s="5" t="s">
        <v>34</v>
      </c>
      <c r="E79" s="5"/>
      <c r="F79" s="5"/>
    </row>
    <row r="80" spans="1:6" x14ac:dyDescent="0.35">
      <c r="A80" s="6">
        <v>44916</v>
      </c>
      <c r="B80" s="9">
        <v>3179.51</v>
      </c>
      <c r="C80" s="9">
        <v>0</v>
      </c>
      <c r="D80" s="5" t="s">
        <v>8</v>
      </c>
      <c r="E80" s="5"/>
      <c r="F80" s="5"/>
    </row>
    <row r="81" spans="1:6" x14ac:dyDescent="0.35">
      <c r="A81" s="6">
        <v>44955</v>
      </c>
      <c r="B81" s="9">
        <v>4661.7</v>
      </c>
      <c r="C81" s="9">
        <v>0</v>
      </c>
      <c r="D81" s="5" t="s">
        <v>35</v>
      </c>
      <c r="E81" s="5"/>
      <c r="F81" s="5"/>
    </row>
    <row r="82" spans="1:6" x14ac:dyDescent="0.35">
      <c r="A82" s="6">
        <v>44985</v>
      </c>
      <c r="B82" s="9">
        <v>1888.57</v>
      </c>
      <c r="C82" s="9">
        <v>0</v>
      </c>
      <c r="D82" s="5" t="s">
        <v>33</v>
      </c>
      <c r="E82" s="5"/>
      <c r="F82" s="5"/>
    </row>
    <row r="83" spans="1:6" x14ac:dyDescent="0.35">
      <c r="A83" s="6">
        <v>44994</v>
      </c>
      <c r="B83" s="9">
        <v>2602.87</v>
      </c>
      <c r="C83" s="9">
        <v>0</v>
      </c>
      <c r="D83" s="5" t="s">
        <v>8</v>
      </c>
      <c r="E83" s="5"/>
      <c r="F83" s="5"/>
    </row>
    <row r="84" spans="1:6" x14ac:dyDescent="0.35">
      <c r="A84" s="6">
        <v>45005</v>
      </c>
      <c r="B84" s="9">
        <v>9000</v>
      </c>
      <c r="C84" s="9">
        <v>0</v>
      </c>
      <c r="D84" s="5" t="s">
        <v>3</v>
      </c>
      <c r="E84" s="5"/>
      <c r="F84" s="5"/>
    </row>
    <row r="85" spans="1:6" x14ac:dyDescent="0.35">
      <c r="A85" s="6">
        <v>45007</v>
      </c>
      <c r="B85" s="9">
        <v>3355.74</v>
      </c>
      <c r="C85" s="9">
        <v>0</v>
      </c>
      <c r="D85" s="5" t="s">
        <v>1</v>
      </c>
      <c r="E85" s="5"/>
      <c r="F85" s="5"/>
    </row>
    <row r="86" spans="1:6" x14ac:dyDescent="0.35">
      <c r="A86" s="6">
        <v>45121</v>
      </c>
      <c r="B86" s="9">
        <v>1194.54</v>
      </c>
      <c r="C86" s="9">
        <v>0</v>
      </c>
      <c r="D86" s="5" t="s">
        <v>3</v>
      </c>
      <c r="E86" s="5"/>
      <c r="F86" s="5"/>
    </row>
    <row r="87" spans="1:6" x14ac:dyDescent="0.35">
      <c r="A87" s="6">
        <v>45183</v>
      </c>
      <c r="B87" s="9">
        <v>5950.35</v>
      </c>
      <c r="C87" s="9">
        <v>0</v>
      </c>
      <c r="D87" s="5" t="s">
        <v>7</v>
      </c>
      <c r="E87" s="5"/>
      <c r="F87" s="5"/>
    </row>
    <row r="88" spans="1:6" x14ac:dyDescent="0.35">
      <c r="A88" s="6">
        <v>45191</v>
      </c>
      <c r="B88" s="9">
        <v>2775.31</v>
      </c>
      <c r="C88" s="9">
        <v>0</v>
      </c>
      <c r="D88" s="5" t="s">
        <v>3</v>
      </c>
      <c r="E88" s="5"/>
      <c r="F88" s="5"/>
    </row>
    <row r="89" spans="1:6" x14ac:dyDescent="0.35">
      <c r="A89" s="11" t="s">
        <v>37</v>
      </c>
      <c r="B89" s="12">
        <f>SUM(B78:B88)</f>
        <v>40770.859999999993</v>
      </c>
      <c r="C89" s="12">
        <f>SUM(C78:C88)</f>
        <v>0</v>
      </c>
      <c r="D89" s="12"/>
      <c r="E89" s="5"/>
      <c r="F89" s="5"/>
    </row>
    <row r="90" spans="1:6" x14ac:dyDescent="0.35">
      <c r="A90" s="18" t="s">
        <v>27</v>
      </c>
      <c r="B90" s="19"/>
      <c r="C90" s="19"/>
      <c r="D90" s="20"/>
      <c r="E90" s="5"/>
      <c r="F90" s="5"/>
    </row>
    <row r="91" spans="1:6" x14ac:dyDescent="0.35">
      <c r="A91" s="6">
        <v>45230</v>
      </c>
      <c r="B91" s="9">
        <v>2635.79</v>
      </c>
      <c r="C91" s="9">
        <v>2500</v>
      </c>
      <c r="D91" s="5" t="s">
        <v>3</v>
      </c>
      <c r="E91" s="5"/>
      <c r="F91" s="5"/>
    </row>
    <row r="92" spans="1:6" x14ac:dyDescent="0.35">
      <c r="A92" s="6">
        <v>45238</v>
      </c>
      <c r="B92" s="9">
        <v>3240</v>
      </c>
      <c r="C92" s="9">
        <v>0</v>
      </c>
      <c r="D92" s="5" t="s">
        <v>7</v>
      </c>
      <c r="E92" s="5"/>
      <c r="F92" s="5"/>
    </row>
    <row r="93" spans="1:6" x14ac:dyDescent="0.35">
      <c r="A93" s="6">
        <v>45271</v>
      </c>
      <c r="B93" s="9">
        <v>10746.49</v>
      </c>
      <c r="C93" s="9">
        <v>2500</v>
      </c>
      <c r="D93" s="5" t="s">
        <v>34</v>
      </c>
      <c r="E93" s="5"/>
      <c r="F93" s="5"/>
    </row>
    <row r="94" spans="1:6" x14ac:dyDescent="0.35">
      <c r="A94" s="6">
        <v>45271</v>
      </c>
      <c r="B94" s="9">
        <v>3038</v>
      </c>
      <c r="C94" s="9">
        <v>0</v>
      </c>
      <c r="D94" s="5" t="s">
        <v>34</v>
      </c>
      <c r="E94" s="5"/>
      <c r="F94" s="5"/>
    </row>
    <row r="95" spans="1:6" x14ac:dyDescent="0.35">
      <c r="A95" s="6">
        <v>45348</v>
      </c>
      <c r="B95" s="9">
        <v>984</v>
      </c>
      <c r="C95" s="9">
        <v>0</v>
      </c>
      <c r="D95" s="5" t="s">
        <v>3</v>
      </c>
      <c r="E95" s="5"/>
      <c r="F95" s="5"/>
    </row>
    <row r="96" spans="1:6" x14ac:dyDescent="0.35">
      <c r="A96" s="6">
        <v>45359</v>
      </c>
      <c r="B96" s="9">
        <v>10800</v>
      </c>
      <c r="C96" s="9">
        <v>0</v>
      </c>
      <c r="D96" s="5" t="s">
        <v>3</v>
      </c>
      <c r="E96" s="5"/>
      <c r="F96" s="5"/>
    </row>
    <row r="97" spans="1:6" x14ac:dyDescent="0.35">
      <c r="A97" s="6">
        <v>45385</v>
      </c>
      <c r="B97" s="9">
        <v>3196.56</v>
      </c>
      <c r="C97" s="9">
        <v>2500</v>
      </c>
      <c r="D97" s="5" t="s">
        <v>31</v>
      </c>
      <c r="E97" s="5"/>
      <c r="F97" s="5"/>
    </row>
    <row r="98" spans="1:6" x14ac:dyDescent="0.35">
      <c r="A98" s="6">
        <v>45429</v>
      </c>
      <c r="B98" s="9">
        <v>5000</v>
      </c>
      <c r="C98" s="9">
        <v>2500</v>
      </c>
      <c r="D98" s="5" t="s">
        <v>40</v>
      </c>
      <c r="E98" s="5"/>
      <c r="F98" s="5"/>
    </row>
    <row r="99" spans="1:6" x14ac:dyDescent="0.35">
      <c r="A99" s="6">
        <v>45431</v>
      </c>
      <c r="B99" s="9">
        <v>522784.92</v>
      </c>
      <c r="C99" s="9">
        <v>222215.08</v>
      </c>
      <c r="D99" s="5" t="s">
        <v>38</v>
      </c>
      <c r="E99" s="5"/>
      <c r="F99" s="5"/>
    </row>
    <row r="100" spans="1:6" x14ac:dyDescent="0.35">
      <c r="A100" s="6">
        <v>45436</v>
      </c>
      <c r="B100" s="9">
        <v>17263.54</v>
      </c>
      <c r="C100" s="9">
        <v>0</v>
      </c>
      <c r="D100" s="5" t="s">
        <v>1</v>
      </c>
      <c r="E100" s="5"/>
      <c r="F100" s="5"/>
    </row>
    <row r="101" spans="1:6" x14ac:dyDescent="0.35">
      <c r="A101" s="6">
        <v>45453</v>
      </c>
      <c r="B101" s="9">
        <v>6912</v>
      </c>
      <c r="C101" s="9">
        <v>0</v>
      </c>
      <c r="D101" s="5" t="s">
        <v>30</v>
      </c>
      <c r="E101" s="5"/>
      <c r="F101" s="5"/>
    </row>
    <row r="102" spans="1:6" x14ac:dyDescent="0.35">
      <c r="A102" s="6">
        <v>45456</v>
      </c>
      <c r="B102" s="9">
        <v>878</v>
      </c>
      <c r="C102" s="9">
        <v>1400</v>
      </c>
      <c r="D102" s="5" t="s">
        <v>36</v>
      </c>
      <c r="E102" s="5"/>
      <c r="F102" s="5"/>
    </row>
    <row r="103" spans="1:6" x14ac:dyDescent="0.35">
      <c r="A103" s="6">
        <v>45472</v>
      </c>
      <c r="B103" s="9">
        <v>6509.44</v>
      </c>
      <c r="C103" s="9">
        <v>2500</v>
      </c>
      <c r="D103" s="5" t="s">
        <v>3</v>
      </c>
      <c r="E103" s="5"/>
      <c r="F103" s="5"/>
    </row>
    <row r="104" spans="1:6" x14ac:dyDescent="0.35">
      <c r="A104" s="6">
        <v>45487</v>
      </c>
      <c r="B104" s="9">
        <v>0</v>
      </c>
      <c r="C104" s="9">
        <v>56000</v>
      </c>
      <c r="D104" s="5" t="s">
        <v>41</v>
      </c>
      <c r="E104" s="5"/>
      <c r="F104" s="5"/>
    </row>
    <row r="105" spans="1:6" x14ac:dyDescent="0.35">
      <c r="A105" s="6">
        <v>45492</v>
      </c>
      <c r="B105" s="9">
        <v>1322</v>
      </c>
      <c r="C105" s="9">
        <v>2500</v>
      </c>
      <c r="D105" s="5" t="s">
        <v>42</v>
      </c>
      <c r="E105" s="5"/>
      <c r="F105" s="5"/>
    </row>
    <row r="106" spans="1:6" x14ac:dyDescent="0.35">
      <c r="A106" s="6">
        <v>45495</v>
      </c>
      <c r="B106" s="9">
        <v>0</v>
      </c>
      <c r="C106" s="9">
        <v>1430</v>
      </c>
      <c r="D106" s="5" t="s">
        <v>3</v>
      </c>
      <c r="E106" s="5"/>
      <c r="F106" s="5"/>
    </row>
    <row r="107" spans="1:6" x14ac:dyDescent="0.35">
      <c r="A107" s="6">
        <v>45507</v>
      </c>
      <c r="B107" s="9">
        <v>0</v>
      </c>
      <c r="C107" s="9">
        <v>27789.759999999998</v>
      </c>
      <c r="D107" s="5" t="s">
        <v>1</v>
      </c>
      <c r="E107" s="5"/>
      <c r="F107" s="5"/>
    </row>
    <row r="108" spans="1:6" x14ac:dyDescent="0.35">
      <c r="A108" s="6">
        <v>45512</v>
      </c>
      <c r="B108" s="9">
        <v>6880.46</v>
      </c>
      <c r="C108" s="9">
        <v>2500</v>
      </c>
      <c r="D108" s="5" t="s">
        <v>43</v>
      </c>
      <c r="E108" s="5"/>
      <c r="F108" s="5"/>
    </row>
    <row r="109" spans="1:6" x14ac:dyDescent="0.35">
      <c r="A109" s="11" t="s">
        <v>37</v>
      </c>
      <c r="B109" s="12">
        <f>SUM(B91:B108)</f>
        <v>602191.19999999995</v>
      </c>
      <c r="C109" s="12">
        <f>SUM(C91:C108)</f>
        <v>326334.83999999997</v>
      </c>
      <c r="D109" s="12"/>
      <c r="E109" s="5"/>
      <c r="F109" s="5"/>
    </row>
    <row r="110" spans="1:6" x14ac:dyDescent="0.35">
      <c r="C110" s="22"/>
      <c r="D110" s="23" t="s">
        <v>39</v>
      </c>
      <c r="E110" s="5"/>
      <c r="F110" s="5"/>
    </row>
  </sheetData>
  <autoFilter ref="A3:D110" xr:uid="{00000000-0001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D967-DEA4-4B7A-A6CC-E9BED7EDF1CA}">
  <dimension ref="A1:D46"/>
  <sheetViews>
    <sheetView zoomScale="80" zoomScaleNormal="80" workbookViewId="0">
      <selection activeCell="D32" sqref="D32"/>
    </sheetView>
  </sheetViews>
  <sheetFormatPr defaultRowHeight="14.5" x14ac:dyDescent="0.35"/>
  <cols>
    <col min="1" max="1" width="23.26953125" customWidth="1"/>
    <col min="2" max="2" width="21.1796875" customWidth="1"/>
    <col min="3" max="3" width="14.81640625" customWidth="1"/>
    <col min="4" max="4" width="118.453125" customWidth="1"/>
  </cols>
  <sheetData>
    <row r="1" spans="1:4" x14ac:dyDescent="0.35">
      <c r="A1" s="3" t="s">
        <v>20</v>
      </c>
      <c r="B1" s="4"/>
      <c r="C1" s="4"/>
      <c r="D1" s="4"/>
    </row>
    <row r="2" spans="1:4" x14ac:dyDescent="0.35">
      <c r="A2" s="4"/>
      <c r="B2" s="4"/>
      <c r="C2" s="4"/>
      <c r="D2" s="4"/>
    </row>
    <row r="3" spans="1:4" x14ac:dyDescent="0.35">
      <c r="A3" s="4"/>
      <c r="B3" s="4"/>
      <c r="C3" s="4"/>
      <c r="D3" s="4"/>
    </row>
    <row r="4" spans="1:4" ht="39" x14ac:dyDescent="0.35">
      <c r="A4" s="17" t="s">
        <v>19</v>
      </c>
      <c r="B4" s="17" t="s">
        <v>0</v>
      </c>
      <c r="C4" s="17" t="s">
        <v>26</v>
      </c>
      <c r="D4" s="17" t="s">
        <v>16</v>
      </c>
    </row>
    <row r="5" spans="1:4" x14ac:dyDescent="0.35">
      <c r="A5" s="18" t="s">
        <v>18</v>
      </c>
      <c r="B5" s="18"/>
      <c r="C5" s="18"/>
      <c r="D5" s="18"/>
    </row>
    <row r="6" spans="1:4" x14ac:dyDescent="0.35">
      <c r="A6" s="6">
        <v>43871</v>
      </c>
      <c r="B6" s="9">
        <v>780</v>
      </c>
      <c r="C6" s="9">
        <v>0</v>
      </c>
      <c r="D6" s="5"/>
    </row>
    <row r="7" spans="1:4" x14ac:dyDescent="0.35">
      <c r="A7" s="6">
        <v>44099</v>
      </c>
      <c r="B7" s="9">
        <v>1020.62</v>
      </c>
      <c r="C7" s="9">
        <v>0</v>
      </c>
      <c r="D7" s="5"/>
    </row>
    <row r="8" spans="1:4" x14ac:dyDescent="0.35">
      <c r="A8" s="11" t="s">
        <v>37</v>
      </c>
      <c r="B8" s="15">
        <f>SUM(B6:B7)</f>
        <v>1800.62</v>
      </c>
      <c r="C8" s="15">
        <f>SUM(C6:C7)</f>
        <v>0</v>
      </c>
      <c r="D8" s="14"/>
    </row>
    <row r="9" spans="1:4" x14ac:dyDescent="0.35">
      <c r="A9" s="18" t="s">
        <v>28</v>
      </c>
      <c r="B9" s="18"/>
      <c r="C9" s="18"/>
      <c r="D9" s="18"/>
    </row>
    <row r="10" spans="1:4" x14ac:dyDescent="0.35">
      <c r="A10" s="6">
        <v>44120</v>
      </c>
      <c r="B10" s="9">
        <v>959.49</v>
      </c>
      <c r="C10" s="9">
        <v>0</v>
      </c>
      <c r="D10" s="5"/>
    </row>
    <row r="11" spans="1:4" x14ac:dyDescent="0.35">
      <c r="A11" s="11" t="s">
        <v>37</v>
      </c>
      <c r="B11" s="15">
        <f>SUM(B10:B10)</f>
        <v>959.49</v>
      </c>
      <c r="C11" s="15">
        <f>SUM(C10:C10)</f>
        <v>0</v>
      </c>
      <c r="D11" s="14"/>
    </row>
    <row r="12" spans="1:4" x14ac:dyDescent="0.35">
      <c r="A12" s="18" t="s">
        <v>29</v>
      </c>
      <c r="B12" s="18"/>
      <c r="C12" s="18"/>
      <c r="D12" s="21"/>
    </row>
    <row r="13" spans="1:4" x14ac:dyDescent="0.35">
      <c r="A13" s="6"/>
      <c r="B13" s="9">
        <v>527.65</v>
      </c>
      <c r="C13" s="9">
        <v>0</v>
      </c>
      <c r="D13" s="5"/>
    </row>
    <row r="14" spans="1:4" x14ac:dyDescent="0.35">
      <c r="A14" s="11" t="s">
        <v>37</v>
      </c>
      <c r="B14" s="15">
        <f>B13</f>
        <v>527.65</v>
      </c>
      <c r="C14" s="15">
        <f>C13</f>
        <v>0</v>
      </c>
      <c r="D14" s="14"/>
    </row>
    <row r="15" spans="1:4" x14ac:dyDescent="0.35">
      <c r="A15" s="18" t="s">
        <v>21</v>
      </c>
      <c r="B15" s="18"/>
      <c r="C15" s="18"/>
      <c r="D15" s="18"/>
    </row>
    <row r="16" spans="1:4" x14ac:dyDescent="0.35">
      <c r="A16" s="1">
        <v>44968</v>
      </c>
      <c r="B16" s="8">
        <v>1539.99</v>
      </c>
      <c r="C16" s="8">
        <v>0</v>
      </c>
      <c r="D16" s="2" t="s">
        <v>22</v>
      </c>
    </row>
    <row r="17" spans="1:4" x14ac:dyDescent="0.35">
      <c r="A17" s="1">
        <v>45080</v>
      </c>
      <c r="B17" s="8">
        <v>2606.6</v>
      </c>
      <c r="C17" s="8">
        <v>0</v>
      </c>
      <c r="D17" s="2" t="s">
        <v>23</v>
      </c>
    </row>
    <row r="18" spans="1:4" ht="26" x14ac:dyDescent="0.35">
      <c r="A18" s="1">
        <v>45175</v>
      </c>
      <c r="B18" s="8">
        <v>1170.3</v>
      </c>
      <c r="C18" s="8">
        <v>0</v>
      </c>
      <c r="D18" s="2" t="s">
        <v>24</v>
      </c>
    </row>
    <row r="19" spans="1:4" x14ac:dyDescent="0.35">
      <c r="A19" s="11" t="s">
        <v>37</v>
      </c>
      <c r="B19" s="12">
        <f>SUM(B16:B18)</f>
        <v>5316.89</v>
      </c>
      <c r="C19" s="12">
        <f>SUM(C16:C18)</f>
        <v>0</v>
      </c>
      <c r="D19" s="13"/>
    </row>
    <row r="20" spans="1:4" x14ac:dyDescent="0.35">
      <c r="A20" s="18" t="s">
        <v>27</v>
      </c>
      <c r="B20" s="18"/>
      <c r="C20" s="18"/>
      <c r="D20" s="18"/>
    </row>
    <row r="21" spans="1:4" x14ac:dyDescent="0.35">
      <c r="A21" s="1">
        <v>45321</v>
      </c>
      <c r="B21" s="8">
        <v>308.94</v>
      </c>
      <c r="C21" s="8">
        <v>0</v>
      </c>
      <c r="D21" s="2" t="s">
        <v>25</v>
      </c>
    </row>
    <row r="22" spans="1:4" x14ac:dyDescent="0.35">
      <c r="A22" s="1">
        <v>45325</v>
      </c>
      <c r="B22" s="8">
        <v>4863.3999999999996</v>
      </c>
      <c r="C22" s="8">
        <v>0</v>
      </c>
      <c r="D22" s="2" t="s">
        <v>25</v>
      </c>
    </row>
    <row r="23" spans="1:4" x14ac:dyDescent="0.35">
      <c r="A23" s="11" t="s">
        <v>37</v>
      </c>
      <c r="B23" s="15">
        <f>SUM(B21:B22)</f>
        <v>5172.3399999999992</v>
      </c>
      <c r="C23" s="15">
        <f>SUM(C21:C22)</f>
        <v>0</v>
      </c>
      <c r="D23" s="14"/>
    </row>
    <row r="24" spans="1:4" x14ac:dyDescent="0.35">
      <c r="A24" s="6"/>
      <c r="B24" s="9"/>
      <c r="C24" s="9"/>
      <c r="D24" s="5"/>
    </row>
    <row r="25" spans="1:4" x14ac:dyDescent="0.35">
      <c r="A25" s="6"/>
      <c r="B25" s="9"/>
      <c r="C25" s="9"/>
      <c r="D25" s="5"/>
    </row>
    <row r="26" spans="1:4" x14ac:dyDescent="0.35">
      <c r="B26" s="10"/>
      <c r="C26" s="10"/>
    </row>
    <row r="27" spans="1:4" x14ac:dyDescent="0.35">
      <c r="B27" s="10"/>
      <c r="C27" s="10"/>
    </row>
    <row r="28" spans="1:4" x14ac:dyDescent="0.35">
      <c r="B28" s="10"/>
      <c r="C28" s="10"/>
    </row>
    <row r="29" spans="1:4" x14ac:dyDescent="0.35">
      <c r="B29" s="10"/>
      <c r="C29" s="10"/>
    </row>
    <row r="30" spans="1:4" x14ac:dyDescent="0.35">
      <c r="B30" s="10"/>
      <c r="C30" s="10"/>
    </row>
    <row r="31" spans="1:4" x14ac:dyDescent="0.35">
      <c r="B31" s="10"/>
      <c r="C31" s="10"/>
    </row>
    <row r="32" spans="1:4" x14ac:dyDescent="0.35">
      <c r="B32" s="10"/>
      <c r="C32" s="10"/>
    </row>
    <row r="33" spans="2:3" x14ac:dyDescent="0.35">
      <c r="B33" s="10"/>
      <c r="C33" s="10"/>
    </row>
    <row r="34" spans="2:3" x14ac:dyDescent="0.35">
      <c r="B34" s="10"/>
      <c r="C34" s="10"/>
    </row>
    <row r="35" spans="2:3" x14ac:dyDescent="0.35">
      <c r="B35" s="10"/>
      <c r="C35" s="10"/>
    </row>
    <row r="36" spans="2:3" x14ac:dyDescent="0.35">
      <c r="B36" s="10"/>
      <c r="C36" s="10"/>
    </row>
    <row r="37" spans="2:3" x14ac:dyDescent="0.35">
      <c r="B37" s="10"/>
      <c r="C37" s="10"/>
    </row>
    <row r="38" spans="2:3" x14ac:dyDescent="0.35">
      <c r="B38" s="10"/>
      <c r="C38" s="10"/>
    </row>
    <row r="39" spans="2:3" x14ac:dyDescent="0.35">
      <c r="B39" s="10"/>
      <c r="C39" s="10"/>
    </row>
    <row r="40" spans="2:3" x14ac:dyDescent="0.35">
      <c r="B40" s="10"/>
      <c r="C40" s="10"/>
    </row>
    <row r="41" spans="2:3" x14ac:dyDescent="0.35">
      <c r="B41" s="10"/>
      <c r="C41" s="10"/>
    </row>
    <row r="42" spans="2:3" x14ac:dyDescent="0.35">
      <c r="B42" s="10"/>
      <c r="C42" s="10"/>
    </row>
    <row r="43" spans="2:3" x14ac:dyDescent="0.35">
      <c r="B43" s="10"/>
      <c r="C43" s="10"/>
    </row>
    <row r="44" spans="2:3" x14ac:dyDescent="0.35">
      <c r="B44" s="10"/>
      <c r="C44" s="10"/>
    </row>
    <row r="45" spans="2:3" x14ac:dyDescent="0.35">
      <c r="B45" s="10"/>
      <c r="C45" s="10"/>
    </row>
    <row r="46" spans="2:3" x14ac:dyDescent="0.35">
      <c r="B46" s="10"/>
      <c r="C46" s="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C8B56E45DC26478368D8842145D024" ma:contentTypeVersion="10" ma:contentTypeDescription="Utwórz nowy dokument." ma:contentTypeScope="" ma:versionID="8f8dd411594733ea33abcb03b8ceadc9">
  <xsd:schema xmlns:xsd="http://www.w3.org/2001/XMLSchema" xmlns:xs="http://www.w3.org/2001/XMLSchema" xmlns:p="http://schemas.microsoft.com/office/2006/metadata/properties" xmlns:ns3="092ea0d6-43f3-4605-b8a3-c3602924c7e8" targetNamespace="http://schemas.microsoft.com/office/2006/metadata/properties" ma:root="true" ma:fieldsID="da32db4224907edc93cf8c29433ce14b" ns3:_="">
    <xsd:import namespace="092ea0d6-43f3-4605-b8a3-c3602924c7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ea0d6-43f3-4605-b8a3-c3602924c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9A8B0-2142-4001-90A0-ADC929A9D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F512D6-ED56-4D8C-B956-8FF2DEF42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ea0d6-43f3-4605-b8a3-c3602924c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1C6901-EEB1-4660-9699-297E88FE00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Majątek</vt:lpstr>
      <vt:lpstr>OC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</dc:creator>
  <cp:lastModifiedBy>Katarzyna Paw</cp:lastModifiedBy>
  <dcterms:created xsi:type="dcterms:W3CDTF">2016-07-07T09:13:25Z</dcterms:created>
  <dcterms:modified xsi:type="dcterms:W3CDTF">2024-09-09T12:20:48Z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0x0101003AC8B56E45DC26478368D8842145D024</vt:lpwstr>
  </property>
</Properties>
</file>