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ZamowienPublicznych_wsp\ODZYSK\Dokumenty przetargowe\Przetargi 2025\19. Ramowe meble\4. strona\"/>
    </mc:Choice>
  </mc:AlternateContent>
  <bookViews>
    <workbookView xWindow="-120" yWindow="-120" windowWidth="29040" windowHeight="15840"/>
  </bookViews>
  <sheets>
    <sheet name="CZĘŚĆ 1 bryły meblowe" sheetId="1" r:id="rId1"/>
    <sheet name="CZĘŚĆ 2 siedziska" sheetId="2" r:id="rId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F6" i="2"/>
  <c r="F7" i="2"/>
  <c r="F8" i="2"/>
  <c r="F9" i="2"/>
  <c r="F10" i="2"/>
  <c r="F11" i="2"/>
  <c r="F12" i="2"/>
  <c r="F5" i="2"/>
  <c r="G5" i="2" s="1"/>
  <c r="F13" i="2" l="1"/>
  <c r="G13" i="2" s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G83" i="1" s="1"/>
  <c r="F6" i="1"/>
  <c r="F84" i="1" l="1"/>
  <c r="G84" i="1" s="1"/>
</calcChain>
</file>

<file path=xl/sharedStrings.xml><?xml version="1.0" encoding="utf-8"?>
<sst xmlns="http://schemas.openxmlformats.org/spreadsheetml/2006/main" count="188" uniqueCount="132">
  <si>
    <t>lp.</t>
  </si>
  <si>
    <t>cena jednostk. netto</t>
  </si>
  <si>
    <t>1.</t>
  </si>
  <si>
    <t>2.</t>
  </si>
  <si>
    <t>6.</t>
  </si>
  <si>
    <t>wymiary</t>
  </si>
  <si>
    <t>Biurko</t>
  </si>
  <si>
    <t>1600 x 800</t>
  </si>
  <si>
    <t>1400 x 800</t>
  </si>
  <si>
    <t>1200 x 800</t>
  </si>
  <si>
    <t>800 x 800</t>
  </si>
  <si>
    <t>1600 x 700</t>
  </si>
  <si>
    <t>1400 x 700</t>
  </si>
  <si>
    <t>1200 x 700</t>
  </si>
  <si>
    <t>800 x 700</t>
  </si>
  <si>
    <t>1600 x 700 x 1000 x 420 P/L</t>
  </si>
  <si>
    <t>1400 x 700 x 1000 x 420 P/L</t>
  </si>
  <si>
    <t>1800 x 800 x 1200 x 600 P/L</t>
  </si>
  <si>
    <t>1600 x 800 x 1200 x 600 P/L</t>
  </si>
  <si>
    <t>1800 x800 x 1200 x 600 P/L</t>
  </si>
  <si>
    <t>NAZWA MEBLA</t>
  </si>
  <si>
    <t>Kontener</t>
  </si>
  <si>
    <t>432x800x740</t>
  </si>
  <si>
    <t>432x700x740</t>
  </si>
  <si>
    <t>432x600x740</t>
  </si>
  <si>
    <t>420x600x550</t>
  </si>
  <si>
    <t>420x450x550</t>
  </si>
  <si>
    <t>Stół</t>
  </si>
  <si>
    <t>2000 x 1000</t>
  </si>
  <si>
    <t>1800 x 800</t>
  </si>
  <si>
    <t>1500 x 800</t>
  </si>
  <si>
    <t>Stół owalny</t>
  </si>
  <si>
    <t>2500 x 1200</t>
  </si>
  <si>
    <t>2200 x 1100</t>
  </si>
  <si>
    <t>1800 x 900</t>
  </si>
  <si>
    <t>Stół okolicznościowy</t>
  </si>
  <si>
    <t>Ø 700</t>
  </si>
  <si>
    <t>Ø 600</t>
  </si>
  <si>
    <t>Przystawka</t>
  </si>
  <si>
    <t>1000 x 400 x 1000 x 400</t>
  </si>
  <si>
    <t>1200 x 600</t>
  </si>
  <si>
    <t>1000 x 550</t>
  </si>
  <si>
    <t>800 x 450</t>
  </si>
  <si>
    <t>800 x 400</t>
  </si>
  <si>
    <t>700 x 350</t>
  </si>
  <si>
    <t>1000 x 1000</t>
  </si>
  <si>
    <t>810 x 810</t>
  </si>
  <si>
    <t>710 x 710</t>
  </si>
  <si>
    <t>700 x 700</t>
  </si>
  <si>
    <t>Szafka wisząca</t>
  </si>
  <si>
    <t>Nadstawka</t>
  </si>
  <si>
    <t>Szafa ubraniowa</t>
  </si>
  <si>
    <t>Szafka</t>
  </si>
  <si>
    <t>Regał</t>
  </si>
  <si>
    <t>Szafa</t>
  </si>
  <si>
    <t>Szafa aktowo-ubraniowa</t>
  </si>
  <si>
    <t>800 x 600 x 740</t>
  </si>
  <si>
    <t>800 x 420 x 740</t>
  </si>
  <si>
    <t>Szafa (2OH drzwi i 3OH przeszklone)</t>
  </si>
  <si>
    <t>Szafa (2OH drzwi i 3OH otwarte)</t>
  </si>
  <si>
    <t>2800 x 1000</t>
  </si>
  <si>
    <t>800 x300x 750</t>
  </si>
  <si>
    <t>600 x 600 x 750</t>
  </si>
  <si>
    <t>600 x 420 x 750</t>
  </si>
  <si>
    <t>400 x 420 x 750</t>
  </si>
  <si>
    <t>800 x 600 x 750</t>
  </si>
  <si>
    <t>800 x 420 x 750</t>
  </si>
  <si>
    <t>600 x 600 x 1890</t>
  </si>
  <si>
    <t>600 x 420 x 1890</t>
  </si>
  <si>
    <t>410 x 420 x 1170</t>
  </si>
  <si>
    <t>800 x 420 x 1890</t>
  </si>
  <si>
    <t>800 x 600 x 1890</t>
  </si>
  <si>
    <t>5OH - 800 x 420 x 1890</t>
  </si>
  <si>
    <t>4OH - 800 x 420 x 1530</t>
  </si>
  <si>
    <t>3OH - 800 x 420 x 1170</t>
  </si>
  <si>
    <t>800 x 600 x 810</t>
  </si>
  <si>
    <t>800 x 420 x 810</t>
  </si>
  <si>
    <t>800 x 420 x 1170</t>
  </si>
  <si>
    <t>ilość szt.</t>
  </si>
  <si>
    <t>3.</t>
  </si>
  <si>
    <t>4.</t>
  </si>
  <si>
    <t>5.</t>
  </si>
  <si>
    <t>14.</t>
  </si>
  <si>
    <t>wartość netto</t>
  </si>
  <si>
    <t>Lp.</t>
  </si>
  <si>
    <t>Nazwa siedziska</t>
  </si>
  <si>
    <t>ilość sztuk</t>
  </si>
  <si>
    <t>wartośc netto</t>
  </si>
  <si>
    <t>wskazać pod rygorem odrzucenia oferty</t>
  </si>
  <si>
    <t>Formularz cen jednostkowych - bryły meblowe</t>
  </si>
  <si>
    <t xml:space="preserve">  Formularz cen jednostkowych - siedziska</t>
  </si>
  <si>
    <t>7.</t>
  </si>
  <si>
    <t>8.</t>
  </si>
  <si>
    <t>9.</t>
  </si>
  <si>
    <t>10.</t>
  </si>
  <si>
    <t>11.</t>
  </si>
  <si>
    <t>12.</t>
  </si>
  <si>
    <t>13.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</si>
  <si>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</si>
  <si>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</si>
  <si>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</si>
  <si>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</si>
  <si>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</si>
  <si>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</si>
  <si>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</si>
  <si>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</si>
  <si>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</si>
  <si>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</si>
  <si>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</si>
  <si>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</si>
  <si>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</si>
  <si>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</si>
  <si>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</si>
  <si>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</si>
  <si>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</si>
  <si>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</si>
  <si>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 xml:space="preserve">podać dla  oferowanego produktu  nazwę handlową i producenta  </t>
  </si>
  <si>
    <t>Szafa aktowa z drzwiami przeszklonymi</t>
  </si>
  <si>
    <t>800x420x1890</t>
  </si>
  <si>
    <t>Ławka szkolna 2 osobowa</t>
  </si>
  <si>
    <t>1300x500x760</t>
  </si>
  <si>
    <t xml:space="preserve">Krzesło konferencyjne                </t>
  </si>
  <si>
    <t xml:space="preserve">Krzesło konferencyjne           </t>
  </si>
  <si>
    <t xml:space="preserve">Krzesło biurowe obrotowe </t>
  </si>
  <si>
    <t>Fotel biurowy obrotowy</t>
  </si>
  <si>
    <t xml:space="preserve">Krzesło biurowe obrotowe  </t>
  </si>
  <si>
    <t xml:space="preserve">Fotel biurowy obrotowy </t>
  </si>
  <si>
    <t>Krzesło uczniowskie wielkość nr 6</t>
  </si>
  <si>
    <t>A-ZP.381.19.2025.WB</t>
  </si>
  <si>
    <t>wartość brutto</t>
  </si>
  <si>
    <t xml:space="preserve">razem </t>
  </si>
  <si>
    <t>cena jednostkowa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</si>
</sst>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7" x14ac:knownFonts="1">
    <font>
      <sz val="10"/>
      <name val="Arial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2"/>
      <name val="Arial"/>
      <family val="2"/>
      <charset val="238"/>
    </font>
    <font>
      <b/>
      <sz val="1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2" fillId="0" borderId="0" xfId="0" applyFont="1" applyAlignment="1">
      <alignment wrapText="1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  <xf numFmtId="0" fontId="1" fillId="0" borderId="3" xfId="0" applyFont="1" applyBorder="1"/>
    <xf numFmtId="0" fontId="1" fillId="0" borderId="3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wrapText="1"/>
    </xf>
    <xf numFmtId="0" fontId="4" fillId="0" borderId="4" xfId="0" applyFont="1" applyBorder="1" applyAlignment="1">
      <alignment wrapText="1"/>
    </xf>
    <xf numFmtId="1" fontId="1" fillId="0" borderId="3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wrapText="1"/>
    </xf>
    <xf numFmtId="0" fontId="4" fillId="0" borderId="3" xfId="0" applyFont="1" applyBorder="1" applyAlignment="1">
      <alignment wrapText="1"/>
    </xf>
    <xf numFmtId="164" fontId="1" fillId="0" borderId="5" xfId="0" applyNumberFormat="1" applyFont="1" applyBorder="1" applyAlignment="1">
      <alignment wrapText="1"/>
    </xf>
    <xf numFmtId="0" fontId="5" fillId="0" borderId="0" xfId="0" applyFont="1"/>
    <xf numFmtId="0" fontId="3" fillId="0" borderId="0" xfId="0" applyFont="1"/>
    <xf numFmtId="0" fontId="3" fillId="0" borderId="10" xfId="0" applyFont="1" applyBorder="1"/>
    <xf numFmtId="0" fontId="2" fillId="0" borderId="10" xfId="0" applyFont="1" applyBorder="1" applyAlignment="1">
      <alignment wrapText="1"/>
    </xf>
    <xf numFmtId="0" fontId="2" fillId="0" borderId="10" xfId="0" applyFont="1" applyBorder="1"/>
    <xf numFmtId="0" fontId="3" fillId="0" borderId="3" xfId="0" applyFont="1" applyBorder="1"/>
    <xf numFmtId="0" fontId="2" fillId="0" borderId="3" xfId="0" applyFont="1" applyBorder="1"/>
    <xf numFmtId="0" fontId="2" fillId="0" borderId="3" xfId="0" applyFont="1" applyBorder="1" applyAlignment="1">
      <alignment wrapText="1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164" fontId="1" fillId="0" borderId="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wrapText="1"/>
    </xf>
    <xf numFmtId="1" fontId="1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wrapText="1"/>
    </xf>
    <xf numFmtId="0" fontId="1" fillId="0" borderId="3" xfId="0" applyFont="1" applyBorder="1"/>
    <xf numFmtId="0" fontId="2" fillId="0" borderId="11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0" fontId="1" fillId="0" borderId="3" xfId="0" applyFont="1" applyBorder="1" applyAlignment="1">
      <alignment wrapText="1"/>
    </xf>
    <xf numFmtId="0" fontId="1" fillId="0" borderId="7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4" xfId="0" applyFont="1" applyBorder="1" applyAlignment="1">
      <alignment wrapText="1"/>
    </xf>
    <xf numFmtId="0" fontId="2" fillId="0" borderId="0" xfId="0" applyFont="1" applyAlignment="1">
      <alignment horizontal="left" wrapText="1"/>
    </xf>
    <xf numFmtId="0" fontId="2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/>
    <xf numFmtId="0" fontId="6" fillId="0" borderId="14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13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 applyAlignment="1">
      <alignment horizontal="center"/>
    </xf>
    <xf numFmtId="164" fontId="2" fillId="0" borderId="13" xfId="0" applyNumberFormat="1" applyFont="1" applyBorder="1" applyAlignment="1">
      <alignment horizontal="center" wrapText="1"/>
    </xf>
    <xf numFmtId="0" fontId="2" fillId="0" borderId="13" xfId="0" applyFont="1" applyBorder="1" applyAlignment="1">
      <alignment horizontal="center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emf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25" name="Picture 1" descr="hbn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25" y="0"/>
          <a:ext cx="238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26" name="Picture 2" descr="tbp0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3900" y="0"/>
          <a:ext cx="133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27" name="Picture 3" descr="tbn2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23875" y="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28" name="Picture 4" descr="tbn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05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29" name="Picture 5" descr="pbp0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905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0" name="Picture 6" descr="pbn2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28650" y="0"/>
          <a:ext cx="228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1" name="Picture 7" descr="pbn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38175" y="0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2" name="Picture 8" descr="obp0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81025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3" name="Picture 9" descr="obn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23875" y="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4" name="Picture 10" descr="obn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76275" y="0"/>
          <a:ext cx="180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5" name="Picture 16" descr="hbn2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905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609600</xdr:colOff>
      <xdr:row>2</xdr:row>
      <xdr:rowOff>0</xdr:rowOff>
    </xdr:to>
    <xdr:pic>
      <xdr:nvPicPr>
        <xdr:cNvPr id="1036" name="Picture 18" descr="hbp0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38175" y="0"/>
          <a:ext cx="219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6</xdr:row>
      <xdr:rowOff>0</xdr:rowOff>
    </xdr:from>
    <xdr:to>
      <xdr:col>1</xdr:col>
      <xdr:colOff>2314575</xdr:colOff>
      <xdr:row>11</xdr:row>
      <xdr:rowOff>266700</xdr:rowOff>
    </xdr:to>
    <xdr:pic>
      <xdr:nvPicPr>
        <xdr:cNvPr id="1040" name="Picture 24" descr="pbp0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76275" y="7124700"/>
          <a:ext cx="18859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15</xdr:row>
      <xdr:rowOff>485775</xdr:rowOff>
    </xdr:from>
    <xdr:to>
      <xdr:col>1</xdr:col>
      <xdr:colOff>2409825</xdr:colOff>
      <xdr:row>16</xdr:row>
      <xdr:rowOff>590550</xdr:rowOff>
    </xdr:to>
    <xdr:pic>
      <xdr:nvPicPr>
        <xdr:cNvPr id="1041" name="Picture 25" descr="pbn2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1975" y="5981700"/>
          <a:ext cx="20955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13</xdr:row>
      <xdr:rowOff>333375</xdr:rowOff>
    </xdr:from>
    <xdr:to>
      <xdr:col>1</xdr:col>
      <xdr:colOff>2333625</xdr:colOff>
      <xdr:row>14</xdr:row>
      <xdr:rowOff>428625</xdr:rowOff>
    </xdr:to>
    <xdr:pic>
      <xdr:nvPicPr>
        <xdr:cNvPr id="1042" name="Picture 26" descr="pbn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5325" y="3743325"/>
          <a:ext cx="18859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428625</xdr:colOff>
      <xdr:row>17</xdr:row>
      <xdr:rowOff>238125</xdr:rowOff>
    </xdr:from>
    <xdr:to>
      <xdr:col>1</xdr:col>
      <xdr:colOff>2314575</xdr:colOff>
      <xdr:row>23</xdr:row>
      <xdr:rowOff>228600</xdr:rowOff>
    </xdr:to>
    <xdr:pic>
      <xdr:nvPicPr>
        <xdr:cNvPr id="1043" name="Picture 27" descr="obp0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6275" y="12792075"/>
          <a:ext cx="18859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27</xdr:row>
      <xdr:rowOff>485775</xdr:rowOff>
    </xdr:from>
    <xdr:to>
      <xdr:col>1</xdr:col>
      <xdr:colOff>2476500</xdr:colOff>
      <xdr:row>28</xdr:row>
      <xdr:rowOff>647700</xdr:rowOff>
    </xdr:to>
    <xdr:pic>
      <xdr:nvPicPr>
        <xdr:cNvPr id="1044" name="Picture 29" descr="obn2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2450" y="12649200"/>
          <a:ext cx="21717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485775</xdr:colOff>
      <xdr:row>25</xdr:row>
      <xdr:rowOff>485775</xdr:rowOff>
    </xdr:from>
    <xdr:to>
      <xdr:col>1</xdr:col>
      <xdr:colOff>2352675</xdr:colOff>
      <xdr:row>26</xdr:row>
      <xdr:rowOff>523875</xdr:rowOff>
    </xdr:to>
    <xdr:pic>
      <xdr:nvPicPr>
        <xdr:cNvPr id="1045" name="Picture 30" descr="obn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33425" y="10458450"/>
          <a:ext cx="18669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704850</xdr:colOff>
      <xdr:row>29</xdr:row>
      <xdr:rowOff>123825</xdr:rowOff>
    </xdr:from>
    <xdr:to>
      <xdr:col>1</xdr:col>
      <xdr:colOff>2009775</xdr:colOff>
      <xdr:row>29</xdr:row>
      <xdr:rowOff>1504950</xdr:rowOff>
    </xdr:to>
    <xdr:pic>
      <xdr:nvPicPr>
        <xdr:cNvPr id="1047" name="Picture 34" descr="k5s5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0" y="14382750"/>
          <a:ext cx="1304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657226</xdr:colOff>
      <xdr:row>30</xdr:row>
      <xdr:rowOff>219075</xdr:rowOff>
    </xdr:from>
    <xdr:to>
      <xdr:col>1</xdr:col>
      <xdr:colOff>1952626</xdr:colOff>
      <xdr:row>30</xdr:row>
      <xdr:rowOff>1724025</xdr:rowOff>
    </xdr:to>
    <xdr:pic>
      <xdr:nvPicPr>
        <xdr:cNvPr id="1049" name="Picture 36" descr="k4s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04876" y="16135350"/>
          <a:ext cx="12954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800100</xdr:colOff>
      <xdr:row>31</xdr:row>
      <xdr:rowOff>200025</xdr:rowOff>
    </xdr:from>
    <xdr:to>
      <xdr:col>1</xdr:col>
      <xdr:colOff>1962150</xdr:colOff>
      <xdr:row>31</xdr:row>
      <xdr:rowOff>1771650</xdr:rowOff>
    </xdr:to>
    <xdr:pic>
      <xdr:nvPicPr>
        <xdr:cNvPr id="1051" name="Picture 38" descr="k3s5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50" y="18126075"/>
          <a:ext cx="1162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781051</xdr:colOff>
      <xdr:row>32</xdr:row>
      <xdr:rowOff>304800</xdr:rowOff>
    </xdr:from>
    <xdr:to>
      <xdr:col>1</xdr:col>
      <xdr:colOff>1924051</xdr:colOff>
      <xdr:row>32</xdr:row>
      <xdr:rowOff>1600200</xdr:rowOff>
    </xdr:to>
    <xdr:pic>
      <xdr:nvPicPr>
        <xdr:cNvPr id="1053" name="Picture 40" descr="k2s4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28701" y="20240625"/>
          <a:ext cx="1143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762000</xdr:colOff>
      <xdr:row>33</xdr:row>
      <xdr:rowOff>238125</xdr:rowOff>
    </xdr:from>
    <xdr:to>
      <xdr:col>1</xdr:col>
      <xdr:colOff>1885950</xdr:colOff>
      <xdr:row>33</xdr:row>
      <xdr:rowOff>1638300</xdr:rowOff>
    </xdr:to>
    <xdr:pic>
      <xdr:nvPicPr>
        <xdr:cNvPr id="1055" name="Picture 42" descr="k1s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22164675"/>
          <a:ext cx="11239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34</xdr:row>
      <xdr:rowOff>361949</xdr:rowOff>
    </xdr:from>
    <xdr:to>
      <xdr:col>1</xdr:col>
      <xdr:colOff>1924050</xdr:colOff>
      <xdr:row>34</xdr:row>
      <xdr:rowOff>1724024</xdr:rowOff>
    </xdr:to>
    <xdr:pic>
      <xdr:nvPicPr>
        <xdr:cNvPr id="1056" name="Picture 43" descr="k1s3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5375" y="24260174"/>
          <a:ext cx="107632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800100</xdr:colOff>
      <xdr:row>35</xdr:row>
      <xdr:rowOff>161924</xdr:rowOff>
    </xdr:from>
    <xdr:to>
      <xdr:col>1</xdr:col>
      <xdr:colOff>1952625</xdr:colOff>
      <xdr:row>35</xdr:row>
      <xdr:rowOff>1428749</xdr:rowOff>
    </xdr:to>
    <xdr:pic>
      <xdr:nvPicPr>
        <xdr:cNvPr id="1057" name="Picture 44" descr="k1d2_s1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0" y="26031824"/>
          <a:ext cx="1152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36</xdr:row>
      <xdr:rowOff>66675</xdr:rowOff>
    </xdr:from>
    <xdr:to>
      <xdr:col>1</xdr:col>
      <xdr:colOff>2286000</xdr:colOff>
      <xdr:row>41</xdr:row>
      <xdr:rowOff>57150</xdr:rowOff>
    </xdr:to>
    <xdr:pic>
      <xdr:nvPicPr>
        <xdr:cNvPr id="1058" name="Picture 45" descr="osp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09600" y="40052625"/>
          <a:ext cx="192405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419100</xdr:colOff>
      <xdr:row>42</xdr:row>
      <xdr:rowOff>276226</xdr:rowOff>
    </xdr:from>
    <xdr:to>
      <xdr:col>1</xdr:col>
      <xdr:colOff>2219325</xdr:colOff>
      <xdr:row>44</xdr:row>
      <xdr:rowOff>257175</xdr:rowOff>
    </xdr:to>
    <xdr:pic>
      <xdr:nvPicPr>
        <xdr:cNvPr id="1059" name="Picture 46" descr="ose3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0" y="29584651"/>
          <a:ext cx="1800225" cy="1352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45</xdr:row>
      <xdr:rowOff>152400</xdr:rowOff>
    </xdr:from>
    <xdr:to>
      <xdr:col>1</xdr:col>
      <xdr:colOff>1828800</xdr:colOff>
      <xdr:row>46</xdr:row>
      <xdr:rowOff>542925</xdr:rowOff>
    </xdr:to>
    <xdr:pic>
      <xdr:nvPicPr>
        <xdr:cNvPr id="1060" name="Picture 47" descr="os1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23925" y="31146750"/>
          <a:ext cx="11525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704850</xdr:colOff>
      <xdr:row>47</xdr:row>
      <xdr:rowOff>171450</xdr:rowOff>
    </xdr:from>
    <xdr:to>
      <xdr:col>1</xdr:col>
      <xdr:colOff>1914525</xdr:colOff>
      <xdr:row>47</xdr:row>
      <xdr:rowOff>1504950</xdr:rowOff>
    </xdr:to>
    <xdr:pic>
      <xdr:nvPicPr>
        <xdr:cNvPr id="1061" name="Picture 48" descr="d3_4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0" y="32766000"/>
          <a:ext cx="12096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581025</xdr:colOff>
      <xdr:row>53</xdr:row>
      <xdr:rowOff>180975</xdr:rowOff>
    </xdr:from>
    <xdr:to>
      <xdr:col>1</xdr:col>
      <xdr:colOff>2085975</xdr:colOff>
      <xdr:row>57</xdr:row>
      <xdr:rowOff>190500</xdr:rowOff>
    </xdr:to>
    <xdr:pic>
      <xdr:nvPicPr>
        <xdr:cNvPr id="1062" name="Picture 49" descr="d1_4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28675" y="36271200"/>
          <a:ext cx="15049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600074</xdr:colOff>
      <xdr:row>48</xdr:row>
      <xdr:rowOff>247651</xdr:rowOff>
    </xdr:from>
    <xdr:to>
      <xdr:col>1</xdr:col>
      <xdr:colOff>1962149</xdr:colOff>
      <xdr:row>52</xdr:row>
      <xdr:rowOff>133351</xdr:rowOff>
    </xdr:to>
    <xdr:pic>
      <xdr:nvPicPr>
        <xdr:cNvPr id="1063" name="Picture 50" descr="d1_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47724" y="34480501"/>
          <a:ext cx="13620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704849</xdr:colOff>
      <xdr:row>58</xdr:row>
      <xdr:rowOff>209550</xdr:rowOff>
    </xdr:from>
    <xdr:to>
      <xdr:col>1</xdr:col>
      <xdr:colOff>2028824</xdr:colOff>
      <xdr:row>58</xdr:row>
      <xdr:rowOff>1876425</xdr:rowOff>
    </xdr:to>
    <xdr:pic>
      <xdr:nvPicPr>
        <xdr:cNvPr id="1065" name="Picture 52" descr="sw1d2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499" y="38100000"/>
          <a:ext cx="13239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809625</xdr:colOff>
      <xdr:row>59</xdr:row>
      <xdr:rowOff>180975</xdr:rowOff>
    </xdr:from>
    <xdr:to>
      <xdr:col>1</xdr:col>
      <xdr:colOff>2009774</xdr:colOff>
      <xdr:row>61</xdr:row>
      <xdr:rowOff>352425</xdr:rowOff>
    </xdr:to>
    <xdr:pic>
      <xdr:nvPicPr>
        <xdr:cNvPr id="1067" name="Picture 54" descr="sn4d2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57275" y="40214550"/>
          <a:ext cx="1200149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62</xdr:row>
      <xdr:rowOff>114301</xdr:rowOff>
    </xdr:from>
    <xdr:to>
      <xdr:col>1</xdr:col>
      <xdr:colOff>2057400</xdr:colOff>
      <xdr:row>63</xdr:row>
      <xdr:rowOff>781050</xdr:rowOff>
    </xdr:to>
    <xdr:pic>
      <xdr:nvPicPr>
        <xdr:cNvPr id="1068" name="Picture 55" descr="sn1_d2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23925" y="41929051"/>
          <a:ext cx="1381125" cy="1628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857250</xdr:colOff>
      <xdr:row>64</xdr:row>
      <xdr:rowOff>104775</xdr:rowOff>
    </xdr:from>
    <xdr:to>
      <xdr:col>1</xdr:col>
      <xdr:colOff>1838325</xdr:colOff>
      <xdr:row>65</xdr:row>
      <xdr:rowOff>1190624</xdr:rowOff>
    </xdr:to>
    <xdr:pic>
      <xdr:nvPicPr>
        <xdr:cNvPr id="1069" name="Picture 56" descr="s3us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04900" y="43805475"/>
          <a:ext cx="981075" cy="2457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971550</xdr:colOff>
      <xdr:row>66</xdr:row>
      <xdr:rowOff>152400</xdr:rowOff>
    </xdr:from>
    <xdr:to>
      <xdr:col>1</xdr:col>
      <xdr:colOff>1695450</xdr:colOff>
      <xdr:row>66</xdr:row>
      <xdr:rowOff>2019300</xdr:rowOff>
    </xdr:to>
    <xdr:pic>
      <xdr:nvPicPr>
        <xdr:cNvPr id="1070" name="Picture 57" descr="s2s3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19200" y="46539150"/>
          <a:ext cx="72390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67</xdr:row>
      <xdr:rowOff>114299</xdr:rowOff>
    </xdr:from>
    <xdr:to>
      <xdr:col>1</xdr:col>
      <xdr:colOff>1828800</xdr:colOff>
      <xdr:row>67</xdr:row>
      <xdr:rowOff>2600324</xdr:rowOff>
    </xdr:to>
    <xdr:pic>
      <xdr:nvPicPr>
        <xdr:cNvPr id="1074" name="Picture 61" descr="s1w5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42975" y="48767999"/>
          <a:ext cx="113347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666750</xdr:colOff>
      <xdr:row>68</xdr:row>
      <xdr:rowOff>161925</xdr:rowOff>
    </xdr:from>
    <xdr:to>
      <xdr:col>1</xdr:col>
      <xdr:colOff>1866900</xdr:colOff>
      <xdr:row>68</xdr:row>
      <xdr:rowOff>2638425</xdr:rowOff>
    </xdr:to>
    <xdr:pic>
      <xdr:nvPicPr>
        <xdr:cNvPr id="1075" name="Picture 62" descr="s1u2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14400" y="51635025"/>
          <a:ext cx="120015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809625</xdr:colOff>
      <xdr:row>69</xdr:row>
      <xdr:rowOff>142875</xdr:rowOff>
    </xdr:from>
    <xdr:to>
      <xdr:col>1</xdr:col>
      <xdr:colOff>1866900</xdr:colOff>
      <xdr:row>69</xdr:row>
      <xdr:rowOff>2657475</xdr:rowOff>
    </xdr:to>
    <xdr:pic>
      <xdr:nvPicPr>
        <xdr:cNvPr id="1076" name="Picture 63" descr="s1u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7275" y="54492525"/>
          <a:ext cx="10572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70</xdr:row>
      <xdr:rowOff>171451</xdr:rowOff>
    </xdr:from>
    <xdr:to>
      <xdr:col>1</xdr:col>
      <xdr:colOff>1847850</xdr:colOff>
      <xdr:row>72</xdr:row>
      <xdr:rowOff>561975</xdr:rowOff>
    </xdr:to>
    <xdr:pic>
      <xdr:nvPicPr>
        <xdr:cNvPr id="1077" name="Picture 64" descr="s1r5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5375" y="57416701"/>
          <a:ext cx="1000125" cy="22669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73</xdr:row>
      <xdr:rowOff>209550</xdr:rowOff>
    </xdr:from>
    <xdr:to>
      <xdr:col>1</xdr:col>
      <xdr:colOff>2000250</xdr:colOff>
      <xdr:row>76</xdr:row>
      <xdr:rowOff>285750</xdr:rowOff>
    </xdr:to>
    <xdr:pic>
      <xdr:nvPicPr>
        <xdr:cNvPr id="1080" name="Picture 67" descr="s1kd2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23925" y="60178950"/>
          <a:ext cx="13239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781050</xdr:colOff>
      <xdr:row>77</xdr:row>
      <xdr:rowOff>152401</xdr:rowOff>
    </xdr:from>
    <xdr:to>
      <xdr:col>1</xdr:col>
      <xdr:colOff>1847849</xdr:colOff>
      <xdr:row>78</xdr:row>
      <xdr:rowOff>1200151</xdr:rowOff>
    </xdr:to>
    <xdr:pic>
      <xdr:nvPicPr>
        <xdr:cNvPr id="1081" name="Picture 68" descr="s1d5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28700" y="62322076"/>
          <a:ext cx="1066799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79</xdr:row>
      <xdr:rowOff>95250</xdr:rowOff>
    </xdr:from>
    <xdr:to>
      <xdr:col>1</xdr:col>
      <xdr:colOff>1876425</xdr:colOff>
      <xdr:row>79</xdr:row>
      <xdr:rowOff>2076450</xdr:rowOff>
    </xdr:to>
    <xdr:pic>
      <xdr:nvPicPr>
        <xdr:cNvPr id="1083" name="Picture 70" descr="s1d3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42975" y="65141475"/>
          <a:ext cx="11811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800101</xdr:colOff>
      <xdr:row>80</xdr:row>
      <xdr:rowOff>123823</xdr:rowOff>
    </xdr:from>
    <xdr:to>
      <xdr:col>1</xdr:col>
      <xdr:colOff>1790700</xdr:colOff>
      <xdr:row>80</xdr:row>
      <xdr:rowOff>2314574</xdr:rowOff>
    </xdr:to>
    <xdr:pic>
      <xdr:nvPicPr>
        <xdr:cNvPr id="1084" name="Picture 71" descr="s1d2_w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51" y="66941698"/>
          <a:ext cx="990599" cy="2190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819150</xdr:colOff>
      <xdr:row>81</xdr:row>
      <xdr:rowOff>133350</xdr:rowOff>
    </xdr:from>
    <xdr:to>
      <xdr:col>1</xdr:col>
      <xdr:colOff>1743075</xdr:colOff>
      <xdr:row>81</xdr:row>
      <xdr:rowOff>2200274</xdr:rowOff>
    </xdr:to>
    <xdr:pic>
      <xdr:nvPicPr>
        <xdr:cNvPr id="2" name="Picture 72" descr="s1d2_r3">
          <a:extLst>
            <a:ext uri="{FF2B5EF4-FFF2-40B4-BE49-F238E27FC236}">
              <a16:creationId xmlns:a16="http://schemas.microsoft.com/office/drawing/2014/main" id="{D2AA6888-A7BA-45F5-BDAF-841BD618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66800" y="69551550"/>
          <a:ext cx="923925" cy="2066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82</xdr:row>
      <xdr:rowOff>238124</xdr:rowOff>
    </xdr:from>
    <xdr:to>
      <xdr:col>1</xdr:col>
      <xdr:colOff>2266950</xdr:colOff>
      <xdr:row>82</xdr:row>
      <xdr:rowOff>1847850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792F64D-90E4-3075-4DB2-C57FADF9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4325" y="72256649"/>
          <a:ext cx="2200275" cy="16097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tabSelected="1" zoomScaleNormal="75" workbookViewId="0">
      <selection activeCell="J93" sqref="J93"/>
    </sheetView>
  </sheetViews>
  <sheetFormatPr defaultRowHeight="15.75" x14ac:dyDescent="0.25"/>
  <cols>
    <col min="1" max="1" width="3.7109375" style="2" customWidth="1"/>
    <col min="2" max="2" width="40.7109375" style="3" customWidth="1"/>
    <col min="3" max="3" width="28.85546875" style="3" customWidth="1"/>
    <col min="4" max="4" width="8.7109375" style="2" customWidth="1"/>
    <col min="5" max="5" width="14" style="2" customWidth="1"/>
    <col min="6" max="6" width="13.28515625" style="3" bestFit="1" customWidth="1"/>
    <col min="7" max="7" width="15.28515625" style="2" customWidth="1"/>
    <col min="8" max="16384" width="9.140625" style="2"/>
  </cols>
  <sheetData>
    <row r="1" spans="1:7" x14ac:dyDescent="0.25">
      <c r="B1" s="1" t="s">
        <v>128</v>
      </c>
    </row>
    <row r="3" spans="1:7" ht="20.100000000000001" customHeight="1" x14ac:dyDescent="0.25">
      <c r="B3" s="49"/>
      <c r="C3" s="49"/>
      <c r="D3" s="49"/>
    </row>
    <row r="4" spans="1:7" ht="20.100000000000001" customHeight="1" thickBot="1" x14ac:dyDescent="0.3">
      <c r="A4" s="50" t="s">
        <v>89</v>
      </c>
      <c r="B4" s="50"/>
      <c r="C4" s="50"/>
      <c r="D4" s="50"/>
      <c r="E4" s="50"/>
      <c r="F4" s="50"/>
    </row>
    <row r="5" spans="1:7" ht="50.1" customHeight="1" thickBot="1" x14ac:dyDescent="0.3">
      <c r="A5" s="4" t="s">
        <v>0</v>
      </c>
      <c r="B5" s="5" t="s">
        <v>20</v>
      </c>
      <c r="C5" s="6" t="s">
        <v>5</v>
      </c>
      <c r="D5" s="6" t="s">
        <v>78</v>
      </c>
      <c r="E5" s="5" t="s">
        <v>1</v>
      </c>
      <c r="F5" s="6" t="s">
        <v>83</v>
      </c>
      <c r="G5" s="6" t="s">
        <v>129</v>
      </c>
    </row>
    <row r="6" spans="1:7" ht="23.1" customHeight="1" x14ac:dyDescent="0.25">
      <c r="A6" s="40" t="s">
        <v>2</v>
      </c>
      <c r="B6" s="45" t="s">
        <v>6</v>
      </c>
      <c r="C6" s="13" t="s">
        <v>7</v>
      </c>
      <c r="D6" s="14">
        <v>5</v>
      </c>
      <c r="E6" s="15"/>
      <c r="F6" s="64">
        <f>D6*E6</f>
        <v>0</v>
      </c>
      <c r="G6" s="64">
        <f>F6*1.23</f>
        <v>0</v>
      </c>
    </row>
    <row r="7" spans="1:7" ht="23.1" customHeight="1" x14ac:dyDescent="0.25">
      <c r="A7" s="40"/>
      <c r="B7" s="45"/>
      <c r="C7" s="13" t="s">
        <v>8</v>
      </c>
      <c r="D7" s="14">
        <v>5</v>
      </c>
      <c r="E7" s="15"/>
      <c r="F7" s="64">
        <f t="shared" ref="F7:F70" si="0">D7*E7</f>
        <v>0</v>
      </c>
      <c r="G7" s="64">
        <f t="shared" ref="G7:G70" si="1">F7*1.23</f>
        <v>0</v>
      </c>
    </row>
    <row r="8" spans="1:7" ht="23.1" customHeight="1" x14ac:dyDescent="0.25">
      <c r="A8" s="40"/>
      <c r="B8" s="45"/>
      <c r="C8" s="13" t="s">
        <v>9</v>
      </c>
      <c r="D8" s="14">
        <v>5</v>
      </c>
      <c r="E8" s="15"/>
      <c r="F8" s="64">
        <f t="shared" si="0"/>
        <v>0</v>
      </c>
      <c r="G8" s="64">
        <f t="shared" si="1"/>
        <v>0</v>
      </c>
    </row>
    <row r="9" spans="1:7" ht="22.5" customHeight="1" x14ac:dyDescent="0.25">
      <c r="A9" s="40"/>
      <c r="B9" s="45"/>
      <c r="C9" s="13" t="s">
        <v>10</v>
      </c>
      <c r="D9" s="14">
        <v>5</v>
      </c>
      <c r="E9" s="15"/>
      <c r="F9" s="64">
        <f t="shared" si="0"/>
        <v>0</v>
      </c>
      <c r="G9" s="64">
        <f t="shared" si="1"/>
        <v>0</v>
      </c>
    </row>
    <row r="10" spans="1:7" ht="22.5" customHeight="1" x14ac:dyDescent="0.25">
      <c r="A10" s="40"/>
      <c r="B10" s="45"/>
      <c r="C10" s="13" t="s">
        <v>11</v>
      </c>
      <c r="D10" s="14">
        <v>5</v>
      </c>
      <c r="E10" s="15"/>
      <c r="F10" s="64">
        <f t="shared" si="0"/>
        <v>0</v>
      </c>
      <c r="G10" s="64">
        <f t="shared" si="1"/>
        <v>0</v>
      </c>
    </row>
    <row r="11" spans="1:7" ht="22.5" customHeight="1" x14ac:dyDescent="0.25">
      <c r="A11" s="40"/>
      <c r="B11" s="45"/>
      <c r="C11" s="13" t="s">
        <v>12</v>
      </c>
      <c r="D11" s="14">
        <v>5</v>
      </c>
      <c r="E11" s="15"/>
      <c r="F11" s="64">
        <f t="shared" si="0"/>
        <v>0</v>
      </c>
      <c r="G11" s="64">
        <f t="shared" si="1"/>
        <v>0</v>
      </c>
    </row>
    <row r="12" spans="1:7" ht="22.5" customHeight="1" x14ac:dyDescent="0.25">
      <c r="A12" s="40"/>
      <c r="B12" s="45"/>
      <c r="C12" s="13" t="s">
        <v>13</v>
      </c>
      <c r="D12" s="14">
        <v>5</v>
      </c>
      <c r="E12" s="15"/>
      <c r="F12" s="64">
        <f t="shared" si="0"/>
        <v>0</v>
      </c>
      <c r="G12" s="64">
        <f t="shared" si="1"/>
        <v>0</v>
      </c>
    </row>
    <row r="13" spans="1:7" ht="22.5" customHeight="1" x14ac:dyDescent="0.25">
      <c r="A13" s="40"/>
      <c r="B13" s="45"/>
      <c r="C13" s="13" t="s">
        <v>14</v>
      </c>
      <c r="D13" s="14">
        <v>5</v>
      </c>
      <c r="E13" s="15"/>
      <c r="F13" s="64">
        <f t="shared" si="0"/>
        <v>0</v>
      </c>
      <c r="G13" s="64">
        <f t="shared" si="1"/>
        <v>0</v>
      </c>
    </row>
    <row r="14" spans="1:7" ht="97.5" customHeight="1" x14ac:dyDescent="0.25">
      <c r="A14" s="40" t="s">
        <v>3</v>
      </c>
      <c r="B14" s="45" t="s">
        <v>6</v>
      </c>
      <c r="C14" s="13" t="s">
        <v>15</v>
      </c>
      <c r="D14" s="16">
        <v>10</v>
      </c>
      <c r="E14" s="15"/>
      <c r="F14" s="64">
        <f t="shared" si="0"/>
        <v>0</v>
      </c>
      <c r="G14" s="64">
        <f t="shared" si="1"/>
        <v>0</v>
      </c>
    </row>
    <row r="15" spans="1:7" ht="66.75" customHeight="1" x14ac:dyDescent="0.25">
      <c r="A15" s="40"/>
      <c r="B15" s="45"/>
      <c r="C15" s="13" t="s">
        <v>16</v>
      </c>
      <c r="D15" s="16">
        <v>10</v>
      </c>
      <c r="E15" s="15"/>
      <c r="F15" s="64">
        <f t="shared" si="0"/>
        <v>0</v>
      </c>
      <c r="G15" s="64">
        <f t="shared" si="1"/>
        <v>0</v>
      </c>
    </row>
    <row r="16" spans="1:7" ht="84" customHeight="1" x14ac:dyDescent="0.25">
      <c r="A16" s="40" t="s">
        <v>79</v>
      </c>
      <c r="B16" s="45" t="s">
        <v>6</v>
      </c>
      <c r="C16" s="13" t="s">
        <v>19</v>
      </c>
      <c r="D16" s="16">
        <v>10</v>
      </c>
      <c r="E16" s="15"/>
      <c r="F16" s="64">
        <f t="shared" si="0"/>
        <v>0</v>
      </c>
      <c r="G16" s="64">
        <f t="shared" si="1"/>
        <v>0</v>
      </c>
    </row>
    <row r="17" spans="1:7" ht="88.5" customHeight="1" x14ac:dyDescent="0.25">
      <c r="A17" s="40"/>
      <c r="B17" s="45"/>
      <c r="C17" s="13" t="s">
        <v>18</v>
      </c>
      <c r="D17" s="16">
        <v>10</v>
      </c>
      <c r="E17" s="15"/>
      <c r="F17" s="64">
        <f t="shared" si="0"/>
        <v>0</v>
      </c>
      <c r="G17" s="64">
        <f t="shared" si="1"/>
        <v>0</v>
      </c>
    </row>
    <row r="18" spans="1:7" ht="23.1" customHeight="1" x14ac:dyDescent="0.25">
      <c r="A18" s="40" t="s">
        <v>80</v>
      </c>
      <c r="B18" s="45" t="s">
        <v>6</v>
      </c>
      <c r="C18" s="13" t="s">
        <v>7</v>
      </c>
      <c r="D18" s="16">
        <v>10</v>
      </c>
      <c r="E18" s="15"/>
      <c r="F18" s="64">
        <f t="shared" si="0"/>
        <v>0</v>
      </c>
      <c r="G18" s="64">
        <f t="shared" si="1"/>
        <v>0</v>
      </c>
    </row>
    <row r="19" spans="1:7" ht="23.1" customHeight="1" x14ac:dyDescent="0.25">
      <c r="A19" s="40"/>
      <c r="B19" s="45"/>
      <c r="C19" s="13" t="s">
        <v>8</v>
      </c>
      <c r="D19" s="16">
        <v>10</v>
      </c>
      <c r="E19" s="15"/>
      <c r="F19" s="64">
        <f t="shared" si="0"/>
        <v>0</v>
      </c>
      <c r="G19" s="64">
        <f t="shared" si="1"/>
        <v>0</v>
      </c>
    </row>
    <row r="20" spans="1:7" ht="23.1" customHeight="1" x14ac:dyDescent="0.25">
      <c r="A20" s="40"/>
      <c r="B20" s="45"/>
      <c r="C20" s="13" t="s">
        <v>9</v>
      </c>
      <c r="D20" s="16">
        <v>5</v>
      </c>
      <c r="E20" s="15"/>
      <c r="F20" s="64">
        <f t="shared" si="0"/>
        <v>0</v>
      </c>
      <c r="G20" s="64">
        <f t="shared" si="1"/>
        <v>0</v>
      </c>
    </row>
    <row r="21" spans="1:7" ht="23.1" customHeight="1" x14ac:dyDescent="0.25">
      <c r="A21" s="40"/>
      <c r="B21" s="45"/>
      <c r="C21" s="13" t="s">
        <v>10</v>
      </c>
      <c r="D21" s="16">
        <v>5</v>
      </c>
      <c r="E21" s="15"/>
      <c r="F21" s="64">
        <f t="shared" si="0"/>
        <v>0</v>
      </c>
      <c r="G21" s="64">
        <f t="shared" si="1"/>
        <v>0</v>
      </c>
    </row>
    <row r="22" spans="1:7" ht="23.1" customHeight="1" x14ac:dyDescent="0.25">
      <c r="A22" s="40"/>
      <c r="B22" s="45"/>
      <c r="C22" s="13" t="s">
        <v>11</v>
      </c>
      <c r="D22" s="16">
        <v>5</v>
      </c>
      <c r="E22" s="15"/>
      <c r="F22" s="64">
        <f t="shared" si="0"/>
        <v>0</v>
      </c>
      <c r="G22" s="64">
        <f t="shared" si="1"/>
        <v>0</v>
      </c>
    </row>
    <row r="23" spans="1:7" ht="23.1" customHeight="1" x14ac:dyDescent="0.25">
      <c r="A23" s="40"/>
      <c r="B23" s="45"/>
      <c r="C23" s="13" t="s">
        <v>12</v>
      </c>
      <c r="D23" s="16">
        <v>5</v>
      </c>
      <c r="E23" s="15"/>
      <c r="F23" s="64">
        <f t="shared" si="0"/>
        <v>0</v>
      </c>
      <c r="G23" s="64">
        <f t="shared" si="1"/>
        <v>0</v>
      </c>
    </row>
    <row r="24" spans="1:7" ht="23.1" customHeight="1" x14ac:dyDescent="0.25">
      <c r="A24" s="40"/>
      <c r="B24" s="45"/>
      <c r="C24" s="13" t="s">
        <v>13</v>
      </c>
      <c r="D24" s="16">
        <v>5</v>
      </c>
      <c r="E24" s="15"/>
      <c r="F24" s="64">
        <f t="shared" si="0"/>
        <v>0</v>
      </c>
      <c r="G24" s="64">
        <f t="shared" si="1"/>
        <v>0</v>
      </c>
    </row>
    <row r="25" spans="1:7" ht="23.1" customHeight="1" x14ac:dyDescent="0.25">
      <c r="A25" s="40"/>
      <c r="B25" s="45"/>
      <c r="C25" s="13" t="s">
        <v>14</v>
      </c>
      <c r="D25" s="16">
        <v>5</v>
      </c>
      <c r="E25" s="15"/>
      <c r="F25" s="64">
        <f t="shared" si="0"/>
        <v>0</v>
      </c>
      <c r="G25" s="64">
        <f t="shared" si="1"/>
        <v>0</v>
      </c>
    </row>
    <row r="26" spans="1:7" ht="91.5" customHeight="1" x14ac:dyDescent="0.25">
      <c r="A26" s="40" t="s">
        <v>81</v>
      </c>
      <c r="B26" s="45" t="s">
        <v>6</v>
      </c>
      <c r="C26" s="13" t="s">
        <v>15</v>
      </c>
      <c r="D26" s="16">
        <v>10</v>
      </c>
      <c r="E26" s="15"/>
      <c r="F26" s="64">
        <f t="shared" si="0"/>
        <v>0</v>
      </c>
      <c r="G26" s="64">
        <f t="shared" si="1"/>
        <v>0</v>
      </c>
    </row>
    <row r="27" spans="1:7" ht="81" customHeight="1" x14ac:dyDescent="0.25">
      <c r="A27" s="40"/>
      <c r="B27" s="45"/>
      <c r="C27" s="13" t="s">
        <v>16</v>
      </c>
      <c r="D27" s="16">
        <v>10</v>
      </c>
      <c r="E27" s="15"/>
      <c r="F27" s="64">
        <f t="shared" si="0"/>
        <v>0</v>
      </c>
      <c r="G27" s="64">
        <f t="shared" si="1"/>
        <v>0</v>
      </c>
    </row>
    <row r="28" spans="1:7" ht="88.5" customHeight="1" x14ac:dyDescent="0.25">
      <c r="A28" s="40" t="s">
        <v>4</v>
      </c>
      <c r="B28" s="45" t="s">
        <v>6</v>
      </c>
      <c r="C28" s="13" t="s">
        <v>17</v>
      </c>
      <c r="D28" s="16">
        <v>10</v>
      </c>
      <c r="E28" s="15"/>
      <c r="F28" s="64">
        <f t="shared" si="0"/>
        <v>0</v>
      </c>
      <c r="G28" s="64">
        <f t="shared" si="1"/>
        <v>0</v>
      </c>
    </row>
    <row r="29" spans="1:7" ht="76.5" customHeight="1" x14ac:dyDescent="0.25">
      <c r="A29" s="40"/>
      <c r="B29" s="45"/>
      <c r="C29" s="13" t="s">
        <v>18</v>
      </c>
      <c r="D29" s="16">
        <v>10</v>
      </c>
      <c r="E29" s="15"/>
      <c r="F29" s="64">
        <f t="shared" si="0"/>
        <v>0</v>
      </c>
      <c r="G29" s="64">
        <f t="shared" si="1"/>
        <v>0</v>
      </c>
    </row>
    <row r="30" spans="1:7" ht="130.5" customHeight="1" x14ac:dyDescent="0.25">
      <c r="A30" s="10" t="s">
        <v>91</v>
      </c>
      <c r="B30" s="11" t="s">
        <v>21</v>
      </c>
      <c r="C30" s="13" t="s">
        <v>22</v>
      </c>
      <c r="D30" s="16">
        <v>1</v>
      </c>
      <c r="E30" s="15"/>
      <c r="F30" s="64">
        <f t="shared" si="0"/>
        <v>0</v>
      </c>
      <c r="G30" s="64">
        <f t="shared" si="1"/>
        <v>0</v>
      </c>
    </row>
    <row r="31" spans="1:7" ht="158.25" customHeight="1" x14ac:dyDescent="0.25">
      <c r="A31" s="10" t="s">
        <v>92</v>
      </c>
      <c r="B31" s="11" t="s">
        <v>21</v>
      </c>
      <c r="C31" s="13" t="s">
        <v>23</v>
      </c>
      <c r="D31" s="16">
        <v>1</v>
      </c>
      <c r="E31" s="15"/>
      <c r="F31" s="64">
        <f t="shared" si="0"/>
        <v>0</v>
      </c>
      <c r="G31" s="64">
        <f t="shared" si="1"/>
        <v>0</v>
      </c>
    </row>
    <row r="32" spans="1:7" ht="158.25" customHeight="1" x14ac:dyDescent="0.25">
      <c r="A32" s="10" t="s">
        <v>93</v>
      </c>
      <c r="B32" s="11" t="s">
        <v>21</v>
      </c>
      <c r="C32" s="13" t="s">
        <v>24</v>
      </c>
      <c r="D32" s="16">
        <v>1</v>
      </c>
      <c r="E32" s="15"/>
      <c r="F32" s="64">
        <f t="shared" si="0"/>
        <v>0</v>
      </c>
      <c r="G32" s="64">
        <f t="shared" si="1"/>
        <v>0</v>
      </c>
    </row>
    <row r="33" spans="1:7" ht="156.75" customHeight="1" x14ac:dyDescent="0.25">
      <c r="A33" s="17" t="s">
        <v>94</v>
      </c>
      <c r="B33" s="12" t="s">
        <v>21</v>
      </c>
      <c r="C33" s="13" t="s">
        <v>25</v>
      </c>
      <c r="D33" s="16">
        <v>10</v>
      </c>
      <c r="E33" s="15"/>
      <c r="F33" s="64">
        <f t="shared" si="0"/>
        <v>0</v>
      </c>
      <c r="G33" s="64">
        <f t="shared" si="1"/>
        <v>0</v>
      </c>
    </row>
    <row r="34" spans="1:7" ht="155.25" customHeight="1" x14ac:dyDescent="0.25">
      <c r="A34" s="10" t="s">
        <v>95</v>
      </c>
      <c r="B34" s="11" t="s">
        <v>21</v>
      </c>
      <c r="C34" s="13" t="s">
        <v>26</v>
      </c>
      <c r="D34" s="16">
        <v>10</v>
      </c>
      <c r="E34" s="15"/>
      <c r="F34" s="64">
        <f t="shared" si="0"/>
        <v>0</v>
      </c>
      <c r="G34" s="64">
        <f t="shared" si="1"/>
        <v>0</v>
      </c>
    </row>
    <row r="35" spans="1:7" ht="155.25" customHeight="1" x14ac:dyDescent="0.25">
      <c r="A35" s="10" t="s">
        <v>96</v>
      </c>
      <c r="B35" s="11" t="s">
        <v>21</v>
      </c>
      <c r="C35" s="13" t="s">
        <v>26</v>
      </c>
      <c r="D35" s="16">
        <v>8</v>
      </c>
      <c r="E35" s="15"/>
      <c r="F35" s="64">
        <f t="shared" si="0"/>
        <v>0</v>
      </c>
      <c r="G35" s="64">
        <f t="shared" si="1"/>
        <v>0</v>
      </c>
    </row>
    <row r="36" spans="1:7" ht="135.75" customHeight="1" x14ac:dyDescent="0.25">
      <c r="A36" s="10" t="s">
        <v>97</v>
      </c>
      <c r="B36" s="11" t="s">
        <v>21</v>
      </c>
      <c r="C36" s="13" t="s">
        <v>26</v>
      </c>
      <c r="D36" s="16">
        <v>5</v>
      </c>
      <c r="E36" s="15"/>
      <c r="F36" s="64">
        <f t="shared" si="0"/>
        <v>0</v>
      </c>
      <c r="G36" s="64">
        <f t="shared" si="1"/>
        <v>0</v>
      </c>
    </row>
    <row r="37" spans="1:7" ht="23.1" customHeight="1" x14ac:dyDescent="0.25">
      <c r="A37" s="40" t="s">
        <v>82</v>
      </c>
      <c r="B37" s="48" t="s">
        <v>27</v>
      </c>
      <c r="C37" s="18" t="s">
        <v>60</v>
      </c>
      <c r="D37" s="16">
        <v>5</v>
      </c>
      <c r="E37" s="19"/>
      <c r="F37" s="64">
        <f t="shared" si="0"/>
        <v>0</v>
      </c>
      <c r="G37" s="64">
        <f t="shared" si="1"/>
        <v>0</v>
      </c>
    </row>
    <row r="38" spans="1:7" ht="23.1" customHeight="1" x14ac:dyDescent="0.25">
      <c r="A38" s="40"/>
      <c r="B38" s="45"/>
      <c r="C38" s="13" t="s">
        <v>28</v>
      </c>
      <c r="D38" s="16">
        <v>3</v>
      </c>
      <c r="E38" s="15"/>
      <c r="F38" s="64">
        <f t="shared" si="0"/>
        <v>0</v>
      </c>
      <c r="G38" s="64">
        <f t="shared" si="1"/>
        <v>0</v>
      </c>
    </row>
    <row r="39" spans="1:7" ht="23.1" customHeight="1" x14ac:dyDescent="0.25">
      <c r="A39" s="40"/>
      <c r="B39" s="45"/>
      <c r="C39" s="13" t="s">
        <v>29</v>
      </c>
      <c r="D39" s="16">
        <v>3</v>
      </c>
      <c r="E39" s="15"/>
      <c r="F39" s="64">
        <f t="shared" si="0"/>
        <v>0</v>
      </c>
      <c r="G39" s="64">
        <f t="shared" si="1"/>
        <v>0</v>
      </c>
    </row>
    <row r="40" spans="1:7" ht="23.1" customHeight="1" x14ac:dyDescent="0.25">
      <c r="A40" s="40"/>
      <c r="B40" s="45"/>
      <c r="C40" s="13" t="s">
        <v>30</v>
      </c>
      <c r="D40" s="16">
        <v>2</v>
      </c>
      <c r="E40" s="15"/>
      <c r="F40" s="64">
        <f t="shared" si="0"/>
        <v>0</v>
      </c>
      <c r="G40" s="64">
        <f t="shared" si="1"/>
        <v>0</v>
      </c>
    </row>
    <row r="41" spans="1:7" ht="23.1" customHeight="1" x14ac:dyDescent="0.25">
      <c r="A41" s="40"/>
      <c r="B41" s="45"/>
      <c r="C41" s="13" t="s">
        <v>9</v>
      </c>
      <c r="D41" s="16">
        <v>2</v>
      </c>
      <c r="E41" s="15"/>
      <c r="F41" s="64">
        <f t="shared" si="0"/>
        <v>0</v>
      </c>
      <c r="G41" s="64">
        <f t="shared" si="1"/>
        <v>0</v>
      </c>
    </row>
    <row r="42" spans="1:7" ht="23.1" customHeight="1" x14ac:dyDescent="0.25">
      <c r="A42" s="40"/>
      <c r="B42" s="45"/>
      <c r="C42" s="13" t="s">
        <v>10</v>
      </c>
      <c r="D42" s="16">
        <v>2</v>
      </c>
      <c r="E42" s="15"/>
      <c r="F42" s="64">
        <f t="shared" si="0"/>
        <v>0</v>
      </c>
      <c r="G42" s="64">
        <f t="shared" si="1"/>
        <v>0</v>
      </c>
    </row>
    <row r="43" spans="1:7" ht="49.5" customHeight="1" x14ac:dyDescent="0.25">
      <c r="A43" s="40" t="s">
        <v>98</v>
      </c>
      <c r="B43" s="45" t="s">
        <v>31</v>
      </c>
      <c r="C43" s="13" t="s">
        <v>32</v>
      </c>
      <c r="D43" s="16">
        <v>3</v>
      </c>
      <c r="E43" s="15"/>
      <c r="F43" s="64">
        <f t="shared" si="0"/>
        <v>0</v>
      </c>
      <c r="G43" s="64">
        <f t="shared" si="1"/>
        <v>0</v>
      </c>
    </row>
    <row r="44" spans="1:7" ht="42.75" customHeight="1" x14ac:dyDescent="0.25">
      <c r="A44" s="40"/>
      <c r="B44" s="45"/>
      <c r="C44" s="13" t="s">
        <v>33</v>
      </c>
      <c r="D44" s="16">
        <v>3</v>
      </c>
      <c r="E44" s="15"/>
      <c r="F44" s="64">
        <f t="shared" si="0"/>
        <v>0</v>
      </c>
      <c r="G44" s="64">
        <f t="shared" si="1"/>
        <v>0</v>
      </c>
    </row>
    <row r="45" spans="1:7" ht="40.5" customHeight="1" x14ac:dyDescent="0.25">
      <c r="A45" s="40"/>
      <c r="B45" s="45"/>
      <c r="C45" s="13" t="s">
        <v>34</v>
      </c>
      <c r="D45" s="16">
        <v>2</v>
      </c>
      <c r="E45" s="15"/>
      <c r="F45" s="64">
        <f t="shared" si="0"/>
        <v>0</v>
      </c>
      <c r="G45" s="64">
        <f t="shared" si="1"/>
        <v>0</v>
      </c>
    </row>
    <row r="46" spans="1:7" ht="58.5" customHeight="1" x14ac:dyDescent="0.25">
      <c r="A46" s="40" t="s">
        <v>99</v>
      </c>
      <c r="B46" s="45" t="s">
        <v>35</v>
      </c>
      <c r="C46" s="13" t="s">
        <v>36</v>
      </c>
      <c r="D46" s="16">
        <v>5</v>
      </c>
      <c r="E46" s="15"/>
      <c r="F46" s="64">
        <f t="shared" si="0"/>
        <v>0</v>
      </c>
      <c r="G46" s="64">
        <f t="shared" si="1"/>
        <v>0</v>
      </c>
    </row>
    <row r="47" spans="1:7" ht="67.5" customHeight="1" x14ac:dyDescent="0.25">
      <c r="A47" s="40"/>
      <c r="B47" s="45"/>
      <c r="C47" s="13" t="s">
        <v>37</v>
      </c>
      <c r="D47" s="16">
        <v>3</v>
      </c>
      <c r="E47" s="15"/>
      <c r="F47" s="64">
        <f t="shared" si="0"/>
        <v>0</v>
      </c>
      <c r="G47" s="64">
        <f t="shared" si="1"/>
        <v>0</v>
      </c>
    </row>
    <row r="48" spans="1:7" ht="129" customHeight="1" x14ac:dyDescent="0.25">
      <c r="A48" s="10" t="s">
        <v>100</v>
      </c>
      <c r="B48" s="11" t="s">
        <v>38</v>
      </c>
      <c r="C48" s="13" t="s">
        <v>39</v>
      </c>
      <c r="D48" s="16">
        <v>4</v>
      </c>
      <c r="E48" s="15"/>
      <c r="F48" s="64">
        <f t="shared" si="0"/>
        <v>0</v>
      </c>
      <c r="G48" s="64">
        <f t="shared" si="1"/>
        <v>0</v>
      </c>
    </row>
    <row r="49" spans="1:7" ht="28.5" customHeight="1" x14ac:dyDescent="0.25">
      <c r="A49" s="40" t="s">
        <v>101</v>
      </c>
      <c r="B49" s="45" t="s">
        <v>38</v>
      </c>
      <c r="C49" s="13" t="s">
        <v>40</v>
      </c>
      <c r="D49" s="16">
        <v>3</v>
      </c>
      <c r="E49" s="15"/>
      <c r="F49" s="64">
        <f t="shared" si="0"/>
        <v>0</v>
      </c>
      <c r="G49" s="64">
        <f t="shared" si="1"/>
        <v>0</v>
      </c>
    </row>
    <row r="50" spans="1:7" ht="30.75" customHeight="1" x14ac:dyDescent="0.25">
      <c r="A50" s="40"/>
      <c r="B50" s="45"/>
      <c r="C50" s="13" t="s">
        <v>41</v>
      </c>
      <c r="D50" s="16">
        <v>3</v>
      </c>
      <c r="E50" s="15"/>
      <c r="F50" s="64">
        <f t="shared" si="0"/>
        <v>0</v>
      </c>
      <c r="G50" s="64">
        <f t="shared" si="1"/>
        <v>0</v>
      </c>
    </row>
    <row r="51" spans="1:7" ht="29.25" customHeight="1" x14ac:dyDescent="0.25">
      <c r="A51" s="40"/>
      <c r="B51" s="45"/>
      <c r="C51" s="13" t="s">
        <v>42</v>
      </c>
      <c r="D51" s="16">
        <v>3</v>
      </c>
      <c r="E51" s="15"/>
      <c r="F51" s="64">
        <f t="shared" si="0"/>
        <v>0</v>
      </c>
      <c r="G51" s="64">
        <f t="shared" si="1"/>
        <v>0</v>
      </c>
    </row>
    <row r="52" spans="1:7" ht="28.5" customHeight="1" x14ac:dyDescent="0.25">
      <c r="A52" s="40"/>
      <c r="B52" s="45"/>
      <c r="C52" s="13" t="s">
        <v>43</v>
      </c>
      <c r="D52" s="16">
        <v>3</v>
      </c>
      <c r="E52" s="15"/>
      <c r="F52" s="64">
        <f t="shared" si="0"/>
        <v>0</v>
      </c>
      <c r="G52" s="64">
        <f t="shared" si="1"/>
        <v>0</v>
      </c>
    </row>
    <row r="53" spans="1:7" ht="29.25" customHeight="1" x14ac:dyDescent="0.25">
      <c r="A53" s="40"/>
      <c r="B53" s="45"/>
      <c r="C53" s="13" t="s">
        <v>44</v>
      </c>
      <c r="D53" s="16">
        <v>3</v>
      </c>
      <c r="E53" s="15"/>
      <c r="F53" s="64">
        <f t="shared" si="0"/>
        <v>0</v>
      </c>
      <c r="G53" s="64">
        <f t="shared" si="1"/>
        <v>0</v>
      </c>
    </row>
    <row r="54" spans="1:7" ht="27" customHeight="1" x14ac:dyDescent="0.25">
      <c r="A54" s="40" t="s">
        <v>102</v>
      </c>
      <c r="B54" s="45" t="s">
        <v>38</v>
      </c>
      <c r="C54" s="13" t="s">
        <v>45</v>
      </c>
      <c r="D54" s="16">
        <v>2</v>
      </c>
      <c r="E54" s="15"/>
      <c r="F54" s="64">
        <f t="shared" si="0"/>
        <v>0</v>
      </c>
      <c r="G54" s="64">
        <f t="shared" si="1"/>
        <v>0</v>
      </c>
    </row>
    <row r="55" spans="1:7" ht="30" customHeight="1" x14ac:dyDescent="0.25">
      <c r="A55" s="40"/>
      <c r="B55" s="45"/>
      <c r="C55" s="13" t="s">
        <v>46</v>
      </c>
      <c r="D55" s="16">
        <v>2</v>
      </c>
      <c r="E55" s="15"/>
      <c r="F55" s="64">
        <f t="shared" si="0"/>
        <v>0</v>
      </c>
      <c r="G55" s="64">
        <f t="shared" si="1"/>
        <v>0</v>
      </c>
    </row>
    <row r="56" spans="1:7" ht="27.75" customHeight="1" x14ac:dyDescent="0.25">
      <c r="A56" s="40"/>
      <c r="B56" s="45"/>
      <c r="C56" s="13" t="s">
        <v>10</v>
      </c>
      <c r="D56" s="16">
        <v>2</v>
      </c>
      <c r="E56" s="15"/>
      <c r="F56" s="64">
        <f t="shared" si="0"/>
        <v>0</v>
      </c>
      <c r="G56" s="64">
        <f t="shared" si="1"/>
        <v>0</v>
      </c>
    </row>
    <row r="57" spans="1:7" ht="29.25" customHeight="1" x14ac:dyDescent="0.25">
      <c r="A57" s="40"/>
      <c r="B57" s="45"/>
      <c r="C57" s="13" t="s">
        <v>47</v>
      </c>
      <c r="D57" s="16">
        <v>2</v>
      </c>
      <c r="E57" s="15"/>
      <c r="F57" s="64">
        <f t="shared" si="0"/>
        <v>0</v>
      </c>
      <c r="G57" s="64">
        <f t="shared" si="1"/>
        <v>0</v>
      </c>
    </row>
    <row r="58" spans="1:7" ht="27.75" customHeight="1" x14ac:dyDescent="0.25">
      <c r="A58" s="40"/>
      <c r="B58" s="45"/>
      <c r="C58" s="13" t="s">
        <v>48</v>
      </c>
      <c r="D58" s="16">
        <v>2</v>
      </c>
      <c r="E58" s="15"/>
      <c r="F58" s="64">
        <f t="shared" si="0"/>
        <v>0</v>
      </c>
      <c r="G58" s="64">
        <f t="shared" si="1"/>
        <v>0</v>
      </c>
    </row>
    <row r="59" spans="1:7" ht="168.75" customHeight="1" x14ac:dyDescent="0.25">
      <c r="A59" s="10" t="s">
        <v>103</v>
      </c>
      <c r="B59" s="11" t="s">
        <v>49</v>
      </c>
      <c r="C59" s="13" t="s">
        <v>61</v>
      </c>
      <c r="D59" s="16">
        <v>5</v>
      </c>
      <c r="E59" s="15"/>
      <c r="F59" s="64">
        <f t="shared" si="0"/>
        <v>0</v>
      </c>
      <c r="G59" s="64">
        <f t="shared" si="1"/>
        <v>0</v>
      </c>
    </row>
    <row r="60" spans="1:7" ht="51" customHeight="1" x14ac:dyDescent="0.25">
      <c r="A60" s="40" t="s">
        <v>104</v>
      </c>
      <c r="B60" s="45" t="s">
        <v>50</v>
      </c>
      <c r="C60" s="13" t="s">
        <v>62</v>
      </c>
      <c r="D60" s="16">
        <v>3</v>
      </c>
      <c r="E60" s="15"/>
      <c r="F60" s="64">
        <f t="shared" si="0"/>
        <v>0</v>
      </c>
      <c r="G60" s="64">
        <f t="shared" si="1"/>
        <v>0</v>
      </c>
    </row>
    <row r="61" spans="1:7" ht="44.25" customHeight="1" x14ac:dyDescent="0.25">
      <c r="A61" s="40"/>
      <c r="B61" s="45"/>
      <c r="C61" s="13" t="s">
        <v>63</v>
      </c>
      <c r="D61" s="16">
        <v>3</v>
      </c>
      <c r="E61" s="15"/>
      <c r="F61" s="64">
        <f t="shared" si="0"/>
        <v>0</v>
      </c>
      <c r="G61" s="64">
        <f t="shared" si="1"/>
        <v>0</v>
      </c>
    </row>
    <row r="62" spans="1:7" ht="45" customHeight="1" x14ac:dyDescent="0.25">
      <c r="A62" s="40"/>
      <c r="B62" s="45"/>
      <c r="C62" s="13" t="s">
        <v>64</v>
      </c>
      <c r="D62" s="16">
        <v>3</v>
      </c>
      <c r="E62" s="15"/>
      <c r="F62" s="64">
        <f t="shared" si="0"/>
        <v>0</v>
      </c>
      <c r="G62" s="64">
        <f t="shared" si="1"/>
        <v>0</v>
      </c>
    </row>
    <row r="63" spans="1:7" ht="75.75" customHeight="1" x14ac:dyDescent="0.25">
      <c r="A63" s="40" t="s">
        <v>105</v>
      </c>
      <c r="B63" s="45" t="s">
        <v>50</v>
      </c>
      <c r="C63" s="13" t="s">
        <v>65</v>
      </c>
      <c r="D63" s="16">
        <v>8</v>
      </c>
      <c r="E63" s="15"/>
      <c r="F63" s="64">
        <f t="shared" si="0"/>
        <v>0</v>
      </c>
      <c r="G63" s="64">
        <f t="shared" si="1"/>
        <v>0</v>
      </c>
    </row>
    <row r="64" spans="1:7" ht="72.75" customHeight="1" x14ac:dyDescent="0.25">
      <c r="A64" s="40"/>
      <c r="B64" s="45"/>
      <c r="C64" s="13" t="s">
        <v>66</v>
      </c>
      <c r="D64" s="16">
        <v>8</v>
      </c>
      <c r="E64" s="15"/>
      <c r="F64" s="64">
        <f t="shared" si="0"/>
        <v>0</v>
      </c>
      <c r="G64" s="64">
        <f t="shared" si="1"/>
        <v>0</v>
      </c>
    </row>
    <row r="65" spans="1:7" ht="96" customHeight="1" x14ac:dyDescent="0.25">
      <c r="A65" s="40" t="s">
        <v>106</v>
      </c>
      <c r="B65" s="45" t="s">
        <v>51</v>
      </c>
      <c r="C65" s="13" t="s">
        <v>67</v>
      </c>
      <c r="D65" s="16">
        <v>4</v>
      </c>
      <c r="E65" s="15"/>
      <c r="F65" s="64">
        <f t="shared" si="0"/>
        <v>0</v>
      </c>
      <c r="G65" s="64">
        <f t="shared" si="1"/>
        <v>0</v>
      </c>
    </row>
    <row r="66" spans="1:7" ht="115.5" customHeight="1" x14ac:dyDescent="0.25">
      <c r="A66" s="40"/>
      <c r="B66" s="45"/>
      <c r="C66" s="13" t="s">
        <v>68</v>
      </c>
      <c r="D66" s="16">
        <v>3</v>
      </c>
      <c r="E66" s="15"/>
      <c r="F66" s="64">
        <f t="shared" si="0"/>
        <v>0</v>
      </c>
      <c r="G66" s="64">
        <f t="shared" si="1"/>
        <v>0</v>
      </c>
    </row>
    <row r="67" spans="1:7" ht="178.5" customHeight="1" x14ac:dyDescent="0.25">
      <c r="A67" s="17" t="s">
        <v>107</v>
      </c>
      <c r="B67" s="12" t="s">
        <v>52</v>
      </c>
      <c r="C67" s="13" t="s">
        <v>69</v>
      </c>
      <c r="D67" s="16">
        <v>3</v>
      </c>
      <c r="E67" s="15"/>
      <c r="F67" s="64">
        <f t="shared" si="0"/>
        <v>0</v>
      </c>
      <c r="G67" s="64">
        <f t="shared" si="1"/>
        <v>0</v>
      </c>
    </row>
    <row r="68" spans="1:7" ht="222" customHeight="1" x14ac:dyDescent="0.25">
      <c r="A68" s="17" t="s">
        <v>108</v>
      </c>
      <c r="B68" s="12" t="s">
        <v>117</v>
      </c>
      <c r="C68" s="13" t="s">
        <v>70</v>
      </c>
      <c r="D68" s="16">
        <v>4</v>
      </c>
      <c r="E68" s="15"/>
      <c r="F68" s="64">
        <f t="shared" si="0"/>
        <v>0</v>
      </c>
      <c r="G68" s="64">
        <f t="shared" si="1"/>
        <v>0</v>
      </c>
    </row>
    <row r="69" spans="1:7" ht="226.5" customHeight="1" x14ac:dyDescent="0.25">
      <c r="A69" s="17" t="s">
        <v>109</v>
      </c>
      <c r="B69" s="12" t="s">
        <v>51</v>
      </c>
      <c r="C69" s="13" t="s">
        <v>71</v>
      </c>
      <c r="D69" s="16">
        <v>8</v>
      </c>
      <c r="E69" s="15"/>
      <c r="F69" s="64">
        <f t="shared" si="0"/>
        <v>0</v>
      </c>
      <c r="G69" s="64">
        <f t="shared" si="1"/>
        <v>0</v>
      </c>
    </row>
    <row r="70" spans="1:7" ht="228" customHeight="1" x14ac:dyDescent="0.25">
      <c r="A70" s="10" t="s">
        <v>110</v>
      </c>
      <c r="B70" s="11" t="s">
        <v>55</v>
      </c>
      <c r="C70" s="13" t="s">
        <v>70</v>
      </c>
      <c r="D70" s="16">
        <v>8</v>
      </c>
      <c r="E70" s="15"/>
      <c r="F70" s="64">
        <f t="shared" si="0"/>
        <v>0</v>
      </c>
      <c r="G70" s="64">
        <f t="shared" si="1"/>
        <v>0</v>
      </c>
    </row>
    <row r="71" spans="1:7" ht="75" customHeight="1" x14ac:dyDescent="0.25">
      <c r="A71" s="40" t="s">
        <v>111</v>
      </c>
      <c r="B71" s="45" t="s">
        <v>53</v>
      </c>
      <c r="C71" s="13" t="s">
        <v>72</v>
      </c>
      <c r="D71" s="16">
        <v>10</v>
      </c>
      <c r="E71" s="15"/>
      <c r="F71" s="64">
        <f t="shared" ref="F71:F83" si="2">D71*E71</f>
        <v>0</v>
      </c>
      <c r="G71" s="64">
        <f t="shared" ref="G71:G83" si="3">F71*1.23</f>
        <v>0</v>
      </c>
    </row>
    <row r="72" spans="1:7" ht="62.25" customHeight="1" x14ac:dyDescent="0.25">
      <c r="A72" s="40"/>
      <c r="B72" s="45"/>
      <c r="C72" s="13" t="s">
        <v>73</v>
      </c>
      <c r="D72" s="16">
        <v>8</v>
      </c>
      <c r="E72" s="15"/>
      <c r="F72" s="64">
        <f t="shared" si="2"/>
        <v>0</v>
      </c>
      <c r="G72" s="64">
        <f t="shared" si="3"/>
        <v>0</v>
      </c>
    </row>
    <row r="73" spans="1:7" ht="60.75" customHeight="1" x14ac:dyDescent="0.25">
      <c r="A73" s="40"/>
      <c r="B73" s="45"/>
      <c r="C73" s="13" t="s">
        <v>74</v>
      </c>
      <c r="D73" s="16">
        <v>3</v>
      </c>
      <c r="E73" s="15"/>
      <c r="F73" s="64">
        <f t="shared" si="2"/>
        <v>0</v>
      </c>
      <c r="G73" s="64">
        <f t="shared" si="3"/>
        <v>0</v>
      </c>
    </row>
    <row r="74" spans="1:7" ht="45" customHeight="1" x14ac:dyDescent="0.25">
      <c r="A74" s="40" t="s">
        <v>112</v>
      </c>
      <c r="B74" s="45" t="s">
        <v>52</v>
      </c>
      <c r="C74" s="13" t="s">
        <v>75</v>
      </c>
      <c r="D74" s="16">
        <v>4</v>
      </c>
      <c r="E74" s="15"/>
      <c r="F74" s="64">
        <f t="shared" si="2"/>
        <v>0</v>
      </c>
      <c r="G74" s="64">
        <f t="shared" si="3"/>
        <v>0</v>
      </c>
    </row>
    <row r="75" spans="1:7" ht="43.5" customHeight="1" x14ac:dyDescent="0.25">
      <c r="A75" s="40"/>
      <c r="B75" s="45"/>
      <c r="C75" s="13" t="s">
        <v>76</v>
      </c>
      <c r="D75" s="16">
        <v>4</v>
      </c>
      <c r="E75" s="15"/>
      <c r="F75" s="64">
        <f t="shared" si="2"/>
        <v>0</v>
      </c>
      <c r="G75" s="64">
        <f t="shared" si="3"/>
        <v>0</v>
      </c>
    </row>
    <row r="76" spans="1:7" ht="42.75" customHeight="1" x14ac:dyDescent="0.25">
      <c r="A76" s="40"/>
      <c r="B76" s="45"/>
      <c r="C76" s="13" t="s">
        <v>56</v>
      </c>
      <c r="D76" s="16">
        <v>3</v>
      </c>
      <c r="E76" s="15"/>
      <c r="F76" s="64">
        <f t="shared" si="2"/>
        <v>0</v>
      </c>
      <c r="G76" s="64">
        <f t="shared" si="3"/>
        <v>0</v>
      </c>
    </row>
    <row r="77" spans="1:7" ht="42" customHeight="1" x14ac:dyDescent="0.25">
      <c r="A77" s="40"/>
      <c r="B77" s="45"/>
      <c r="C77" s="13" t="s">
        <v>57</v>
      </c>
      <c r="D77" s="16">
        <v>3</v>
      </c>
      <c r="E77" s="15"/>
      <c r="F77" s="64">
        <f t="shared" si="2"/>
        <v>0</v>
      </c>
      <c r="G77" s="64">
        <f t="shared" si="3"/>
        <v>0</v>
      </c>
    </row>
    <row r="78" spans="1:7" ht="101.25" customHeight="1" x14ac:dyDescent="0.25">
      <c r="A78" s="40" t="s">
        <v>113</v>
      </c>
      <c r="B78" s="45" t="s">
        <v>54</v>
      </c>
      <c r="C78" s="13" t="s">
        <v>72</v>
      </c>
      <c r="D78" s="16">
        <v>10</v>
      </c>
      <c r="E78" s="15"/>
      <c r="F78" s="64">
        <f t="shared" si="2"/>
        <v>0</v>
      </c>
      <c r="G78" s="64">
        <f t="shared" si="3"/>
        <v>0</v>
      </c>
    </row>
    <row r="79" spans="1:7" ht="101.25" customHeight="1" x14ac:dyDescent="0.25">
      <c r="A79" s="40"/>
      <c r="B79" s="45"/>
      <c r="C79" s="13" t="s">
        <v>73</v>
      </c>
      <c r="D79" s="16">
        <v>10</v>
      </c>
      <c r="E79" s="15"/>
      <c r="F79" s="64">
        <f t="shared" si="2"/>
        <v>0</v>
      </c>
      <c r="G79" s="64">
        <f t="shared" si="3"/>
        <v>0</v>
      </c>
    </row>
    <row r="80" spans="1:7" ht="180" customHeight="1" x14ac:dyDescent="0.25">
      <c r="A80" s="10" t="s">
        <v>114</v>
      </c>
      <c r="B80" s="11" t="s">
        <v>54</v>
      </c>
      <c r="C80" s="13" t="s">
        <v>77</v>
      </c>
      <c r="D80" s="16">
        <v>5</v>
      </c>
      <c r="E80" s="15"/>
      <c r="F80" s="64">
        <f t="shared" si="2"/>
        <v>0</v>
      </c>
      <c r="G80" s="64">
        <f t="shared" si="3"/>
        <v>0</v>
      </c>
    </row>
    <row r="81" spans="1:7" ht="204.75" customHeight="1" x14ac:dyDescent="0.25">
      <c r="A81" s="10" t="s">
        <v>115</v>
      </c>
      <c r="B81" s="11" t="s">
        <v>58</v>
      </c>
      <c r="C81" s="13" t="s">
        <v>70</v>
      </c>
      <c r="D81" s="16">
        <v>5</v>
      </c>
      <c r="E81" s="15"/>
      <c r="F81" s="64">
        <f t="shared" si="2"/>
        <v>0</v>
      </c>
      <c r="G81" s="64">
        <f t="shared" si="3"/>
        <v>0</v>
      </c>
    </row>
    <row r="82" spans="1:7" ht="204.75" customHeight="1" x14ac:dyDescent="0.25">
      <c r="A82" s="10">
        <v>33</v>
      </c>
      <c r="B82" s="35" t="s">
        <v>59</v>
      </c>
      <c r="C82" s="13" t="s">
        <v>118</v>
      </c>
      <c r="D82" s="16">
        <v>10</v>
      </c>
      <c r="E82" s="15"/>
      <c r="F82" s="64">
        <f t="shared" si="2"/>
        <v>0</v>
      </c>
      <c r="G82" s="64">
        <f t="shared" si="3"/>
        <v>0</v>
      </c>
    </row>
    <row r="83" spans="1:7" ht="202.5" customHeight="1" thickBot="1" x14ac:dyDescent="0.3">
      <c r="A83" s="10">
        <v>34</v>
      </c>
      <c r="B83" s="11" t="s">
        <v>119</v>
      </c>
      <c r="C83" s="13" t="s">
        <v>120</v>
      </c>
      <c r="D83" s="16">
        <v>20</v>
      </c>
      <c r="E83" s="36"/>
      <c r="F83" s="64">
        <f t="shared" si="2"/>
        <v>0</v>
      </c>
      <c r="G83" s="64">
        <f t="shared" si="3"/>
        <v>0</v>
      </c>
    </row>
    <row r="84" spans="1:7" x14ac:dyDescent="0.25">
      <c r="C84" s="46"/>
      <c r="D84" s="41" t="s">
        <v>130</v>
      </c>
      <c r="E84" s="42"/>
      <c r="F84" s="65">
        <f>SUM(F6:F83)</f>
        <v>0</v>
      </c>
      <c r="G84" s="66">
        <f>F84*1.23</f>
        <v>0</v>
      </c>
    </row>
    <row r="85" spans="1:7" s="8" customFormat="1" ht="16.5" thickBot="1" x14ac:dyDescent="0.3">
      <c r="B85" s="9"/>
      <c r="C85" s="47"/>
      <c r="D85" s="43"/>
      <c r="E85" s="44"/>
      <c r="F85" s="67"/>
      <c r="G85" s="68"/>
    </row>
  </sheetData>
  <mergeCells count="40">
    <mergeCell ref="B49:B53"/>
    <mergeCell ref="A43:A45"/>
    <mergeCell ref="B78:B79"/>
    <mergeCell ref="A71:A73"/>
    <mergeCell ref="B71:B73"/>
    <mergeCell ref="A78:A79"/>
    <mergeCell ref="A60:A62"/>
    <mergeCell ref="B63:B64"/>
    <mergeCell ref="B60:B62"/>
    <mergeCell ref="A63:A64"/>
    <mergeCell ref="A65:A66"/>
    <mergeCell ref="B65:B66"/>
    <mergeCell ref="B3:D3"/>
    <mergeCell ref="A14:A15"/>
    <mergeCell ref="B14:B15"/>
    <mergeCell ref="B6:B13"/>
    <mergeCell ref="B26:B27"/>
    <mergeCell ref="A18:A25"/>
    <mergeCell ref="B18:B25"/>
    <mergeCell ref="A16:A17"/>
    <mergeCell ref="B16:B17"/>
    <mergeCell ref="A6:A13"/>
    <mergeCell ref="A26:A27"/>
    <mergeCell ref="A4:F4"/>
    <mergeCell ref="G84:G85"/>
    <mergeCell ref="A28:A29"/>
    <mergeCell ref="D84:E85"/>
    <mergeCell ref="B43:B45"/>
    <mergeCell ref="A46:A47"/>
    <mergeCell ref="B46:B47"/>
    <mergeCell ref="B54:B58"/>
    <mergeCell ref="A54:A58"/>
    <mergeCell ref="A49:A53"/>
    <mergeCell ref="F84:F85"/>
    <mergeCell ref="C84:C85"/>
    <mergeCell ref="B28:B29"/>
    <mergeCell ref="A74:A77"/>
    <mergeCell ref="B74:B77"/>
    <mergeCell ref="B37:B42"/>
    <mergeCell ref="A37:A42"/>
  </mergeCells>
  <phoneticPr fontId="0" type="noConversion"/>
  <pageMargins left="0.59055118110236227" right="0.59055118110236227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4"/>
  <sheetViews>
    <sheetView topLeftCell="A10" workbookViewId="0">
      <selection activeCell="K13" sqref="K13"/>
    </sheetView>
  </sheetViews>
  <sheetFormatPr defaultRowHeight="12.75" x14ac:dyDescent="0.2"/>
  <cols>
    <col min="2" max="2" width="27.5703125" style="7" customWidth="1"/>
    <col min="3" max="3" width="9.140625" hidden="1" customWidth="1"/>
    <col min="4" max="4" width="13" customWidth="1"/>
    <col min="5" max="5" width="12.85546875" style="7" customWidth="1"/>
    <col min="6" max="6" width="13.5703125" customWidth="1"/>
    <col min="7" max="7" width="15.85546875" customWidth="1"/>
    <col min="8" max="8" width="13.7109375" style="7" customWidth="1"/>
  </cols>
  <sheetData>
    <row r="2" spans="1:8" ht="13.5" thickBot="1" x14ac:dyDescent="0.25">
      <c r="A2" s="57" t="s">
        <v>128</v>
      </c>
      <c r="B2" s="57"/>
      <c r="C2" s="57"/>
      <c r="D2" s="57"/>
    </row>
    <row r="3" spans="1:8" ht="28.5" customHeight="1" thickBot="1" x14ac:dyDescent="0.25">
      <c r="A3" s="53" t="s">
        <v>90</v>
      </c>
      <c r="B3" s="54"/>
      <c r="C3" s="54"/>
      <c r="D3" s="54"/>
      <c r="E3" s="54"/>
      <c r="F3" s="54"/>
      <c r="G3" s="54"/>
      <c r="H3" s="55"/>
    </row>
    <row r="4" spans="1:8" ht="95.25" customHeight="1" x14ac:dyDescent="0.25">
      <c r="A4" s="28" t="s">
        <v>84</v>
      </c>
      <c r="B4" s="29" t="s">
        <v>85</v>
      </c>
      <c r="C4" s="30"/>
      <c r="D4" s="30" t="s">
        <v>86</v>
      </c>
      <c r="E4" s="29" t="s">
        <v>131</v>
      </c>
      <c r="F4" s="30" t="s">
        <v>87</v>
      </c>
      <c r="G4" s="56" t="s">
        <v>129</v>
      </c>
      <c r="H4" s="58" t="s">
        <v>116</v>
      </c>
    </row>
    <row r="5" spans="1:8" ht="66.75" customHeight="1" x14ac:dyDescent="0.25">
      <c r="A5" s="31" t="s">
        <v>2</v>
      </c>
      <c r="B5" s="11" t="s">
        <v>124</v>
      </c>
      <c r="C5" s="32"/>
      <c r="D5" s="34">
        <v>10</v>
      </c>
      <c r="E5" s="33"/>
      <c r="F5" s="59">
        <f>D5*E5</f>
        <v>0</v>
      </c>
      <c r="G5" s="60">
        <f>F5*1.23</f>
        <v>0</v>
      </c>
      <c r="H5" s="21" t="s">
        <v>88</v>
      </c>
    </row>
    <row r="6" spans="1:8" ht="62.25" customHeight="1" x14ac:dyDescent="0.25">
      <c r="A6" s="27" t="s">
        <v>3</v>
      </c>
      <c r="B6" s="12" t="s">
        <v>125</v>
      </c>
      <c r="C6" s="12"/>
      <c r="D6" s="34">
        <v>10</v>
      </c>
      <c r="E6" s="20"/>
      <c r="F6" s="59">
        <f t="shared" ref="F6:F12" si="0">D6*E6</f>
        <v>0</v>
      </c>
      <c r="G6" s="60">
        <f t="shared" ref="G6:G12" si="1">F6*1.23</f>
        <v>0</v>
      </c>
      <c r="H6" s="21" t="s">
        <v>88</v>
      </c>
    </row>
    <row r="7" spans="1:8" ht="63" x14ac:dyDescent="0.25">
      <c r="A7" s="27" t="s">
        <v>79</v>
      </c>
      <c r="B7" s="11" t="s">
        <v>126</v>
      </c>
      <c r="C7" s="11"/>
      <c r="D7" s="34">
        <v>10</v>
      </c>
      <c r="E7" s="23"/>
      <c r="F7" s="59">
        <f t="shared" si="0"/>
        <v>0</v>
      </c>
      <c r="G7" s="60">
        <f t="shared" si="1"/>
        <v>0</v>
      </c>
      <c r="H7" s="24" t="s">
        <v>88</v>
      </c>
    </row>
    <row r="8" spans="1:8" ht="63" x14ac:dyDescent="0.25">
      <c r="A8" s="27" t="s">
        <v>80</v>
      </c>
      <c r="B8" s="11" t="s">
        <v>126</v>
      </c>
      <c r="C8" s="11"/>
      <c r="D8" s="34">
        <v>10</v>
      </c>
      <c r="E8" s="23"/>
      <c r="F8" s="59">
        <f t="shared" si="0"/>
        <v>0</v>
      </c>
      <c r="G8" s="60">
        <f t="shared" si="1"/>
        <v>0</v>
      </c>
      <c r="H8" s="24" t="s">
        <v>88</v>
      </c>
    </row>
    <row r="9" spans="1:8" ht="63" x14ac:dyDescent="0.25">
      <c r="A9" s="27" t="s">
        <v>81</v>
      </c>
      <c r="B9" s="12" t="s">
        <v>123</v>
      </c>
      <c r="C9" s="11"/>
      <c r="D9" s="34">
        <v>10</v>
      </c>
      <c r="E9" s="23"/>
      <c r="F9" s="59">
        <f t="shared" si="0"/>
        <v>0</v>
      </c>
      <c r="G9" s="60">
        <f t="shared" si="1"/>
        <v>0</v>
      </c>
      <c r="H9" s="24" t="s">
        <v>88</v>
      </c>
    </row>
    <row r="10" spans="1:8" ht="63" x14ac:dyDescent="0.25">
      <c r="A10" s="27" t="s">
        <v>4</v>
      </c>
      <c r="B10" s="37" t="s">
        <v>122</v>
      </c>
      <c r="C10" s="37"/>
      <c r="D10" s="38">
        <v>15</v>
      </c>
      <c r="E10" s="25"/>
      <c r="F10" s="59">
        <f t="shared" si="0"/>
        <v>0</v>
      </c>
      <c r="G10" s="60">
        <f t="shared" si="1"/>
        <v>0</v>
      </c>
      <c r="H10" s="39" t="s">
        <v>88</v>
      </c>
    </row>
    <row r="11" spans="1:8" ht="67.5" customHeight="1" x14ac:dyDescent="0.25">
      <c r="A11" s="31" t="s">
        <v>91</v>
      </c>
      <c r="B11" s="11" t="s">
        <v>121</v>
      </c>
      <c r="C11" s="11"/>
      <c r="D11" s="22">
        <v>15</v>
      </c>
      <c r="E11" s="23"/>
      <c r="F11" s="59">
        <f t="shared" si="0"/>
        <v>0</v>
      </c>
      <c r="G11" s="60">
        <f t="shared" si="1"/>
        <v>0</v>
      </c>
      <c r="H11" s="24" t="s">
        <v>88</v>
      </c>
    </row>
    <row r="12" spans="1:8" ht="63.75" thickBot="1" x14ac:dyDescent="0.3">
      <c r="A12" s="31" t="s">
        <v>92</v>
      </c>
      <c r="B12" s="11" t="s">
        <v>127</v>
      </c>
      <c r="C12" s="11"/>
      <c r="D12" s="22">
        <v>25</v>
      </c>
      <c r="E12" s="23"/>
      <c r="F12" s="59">
        <f t="shared" si="0"/>
        <v>0</v>
      </c>
      <c r="G12" s="60">
        <f t="shared" si="1"/>
        <v>0</v>
      </c>
      <c r="H12" s="24" t="s">
        <v>88</v>
      </c>
    </row>
    <row r="13" spans="1:8" ht="16.5" thickBot="1" x14ac:dyDescent="0.3">
      <c r="A13" s="26"/>
      <c r="B13" s="3"/>
      <c r="C13" s="2"/>
      <c r="D13" s="2"/>
      <c r="E13" s="51" t="s">
        <v>130</v>
      </c>
      <c r="F13" s="61">
        <f>SUM(F5:F12)</f>
        <v>0</v>
      </c>
      <c r="G13" s="62">
        <f>F13*1.23</f>
        <v>0</v>
      </c>
      <c r="H13" s="3"/>
    </row>
    <row r="14" spans="1:8" ht="16.5" thickBot="1" x14ac:dyDescent="0.3">
      <c r="A14" s="26"/>
      <c r="B14" s="3"/>
      <c r="C14" s="2"/>
      <c r="D14" s="2"/>
      <c r="E14" s="52"/>
      <c r="F14" s="61"/>
      <c r="G14" s="63"/>
      <c r="H14" s="3"/>
    </row>
  </sheetData>
  <mergeCells count="5">
    <mergeCell ref="A2:D2"/>
    <mergeCell ref="G13:G14"/>
    <mergeCell ref="E13:E14"/>
    <mergeCell ref="F13:F14"/>
    <mergeCell ref="A3:H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CZĘŚĆ 1 bryły meblowe</vt:lpstr>
      <vt:lpstr>CZĘŚĆ 2 siedziska</vt:lpstr>
    </vt:vector>
  </TitlesOfParts>
  <Company>U.S.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Łatka Mirosław;aneta.szeremeta@usz.edu.pl</dc:creator>
  <cp:lastModifiedBy>Wojciech Bereszko</cp:lastModifiedBy>
  <cp:lastPrinted>2013-06-06T07:42:44Z</cp:lastPrinted>
  <dcterms:created xsi:type="dcterms:W3CDTF">2011-03-02T07:07:44Z</dcterms:created>
  <dcterms:modified xsi:type="dcterms:W3CDTF">2025-03-21T06:15:58Z</dcterms:modified>
</cp:coreProperties>
</file>